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ＮＰＯ一二三富の会\経理事務\30゜決算 財務帳票\"/>
    </mc:Choice>
  </mc:AlternateContent>
  <bookViews>
    <workbookView xWindow="0" yWindow="0" windowWidth="17882" windowHeight="6362"/>
  </bookViews>
  <sheets>
    <sheet name="表紙" sheetId="1" r:id="rId1"/>
    <sheet name="活動計算書" sheetId="2" r:id="rId2"/>
    <sheet name=" 貸借対照表" sheetId="3" r:id="rId3"/>
    <sheet name="財産目録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C8" i="4"/>
  <c r="D19" i="2"/>
  <c r="C18" i="3"/>
  <c r="E14" i="3"/>
  <c r="C12" i="3"/>
  <c r="C19" i="3" s="1"/>
  <c r="C11" i="3"/>
  <c r="C71" i="2"/>
  <c r="D72" i="2" s="1"/>
  <c r="C50" i="2"/>
  <c r="C33" i="2"/>
  <c r="D51" i="2" s="1"/>
  <c r="D26" i="2"/>
  <c r="D23" i="2"/>
  <c r="D9" i="2"/>
  <c r="C12" i="4" l="1"/>
  <c r="D13" i="4" s="1"/>
  <c r="E20" i="4" s="1"/>
  <c r="E26" i="4" s="1"/>
  <c r="E73" i="2"/>
  <c r="E27" i="2"/>
  <c r="E74" i="2" s="1"/>
  <c r="E79" i="2" s="1"/>
  <c r="E81" i="2" s="1"/>
  <c r="E83" i="2" s="1"/>
</calcChain>
</file>

<file path=xl/sharedStrings.xml><?xml version="1.0" encoding="utf-8"?>
<sst xmlns="http://schemas.openxmlformats.org/spreadsheetml/2006/main" count="197" uniqueCount="173">
  <si>
    <t>決　算　報　告　書</t>
    <phoneticPr fontId="4"/>
  </si>
  <si>
    <t>第 ６ 期</t>
    <phoneticPr fontId="4"/>
  </si>
  <si>
    <t>自 平成30年 4月 1日</t>
    <phoneticPr fontId="4"/>
  </si>
  <si>
    <t>至 平成31年 3月31日</t>
    <rPh sb="2" eb="4">
      <t>ヘイセイ</t>
    </rPh>
    <phoneticPr fontId="4"/>
  </si>
  <si>
    <r>
      <rPr>
        <sz val="12"/>
        <rFont val="ＭＳ 明朝"/>
        <family val="1"/>
        <charset val="128"/>
      </rPr>
      <t>ＮＰＯ法人</t>
    </r>
    <r>
      <rPr>
        <sz val="14"/>
        <rFont val="ＭＳ 明朝"/>
        <family val="1"/>
        <charset val="128"/>
      </rPr>
      <t xml:space="preserve"> </t>
    </r>
    <r>
      <rPr>
        <sz val="14"/>
        <rFont val="HG正楷書体-PRO"/>
        <family val="4"/>
        <charset val="128"/>
      </rPr>
      <t>一二三富の会</t>
    </r>
    <phoneticPr fontId="4"/>
  </si>
  <si>
    <t>埼玉県坂戸市清水町26-5</t>
    <phoneticPr fontId="4"/>
  </si>
  <si>
    <t/>
  </si>
  <si>
    <t>活　動　計　算　書</t>
    <phoneticPr fontId="4"/>
  </si>
  <si>
    <t>[税込]（単位：円）</t>
    <phoneticPr fontId="4"/>
  </si>
  <si>
    <t>ＮＰＯ法人 一二三富の会</t>
    <phoneticPr fontId="4"/>
  </si>
  <si>
    <t>自 平成30年 4月 1日  至 平成31年 3月31日</t>
    <phoneticPr fontId="4"/>
  </si>
  <si>
    <t>【経常収益】</t>
  </si>
  <si>
    <t>(備考)</t>
    <rPh sb="1" eb="3">
      <t>ビコウ</t>
    </rPh>
    <phoneticPr fontId="4"/>
  </si>
  <si>
    <t xml:space="preserve">  【受取会費】</t>
  </si>
  <si>
    <t xml:space="preserve">    正会員受取会費</t>
  </si>
  <si>
    <t xml:space="preserve">    活動会員受取会費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</si>
  <si>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</si>
  <si>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</si>
  <si>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</si>
  <si>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</si>
  <si>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</si>
  <si>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      第一住宅自治会交付金</t>
    <rPh sb="8" eb="10">
      <t>ダイイチ</t>
    </rPh>
    <rPh sb="10" eb="12">
      <t>ジュウタク</t>
    </rPh>
    <rPh sb="12" eb="15">
      <t>ジチカイ</t>
    </rPh>
    <rPh sb="15" eb="18">
      <t>コウフキン</t>
    </rPh>
    <phoneticPr fontId="4"/>
  </si>
  <si>
    <t xml:space="preserve">        サイサン基金助成金</t>
  </si>
  <si>
    <t xml:space="preserve">        子どもゆめ基金プレーパーク</t>
    <rPh sb="8" eb="9">
      <t>コ</t>
    </rPh>
    <rPh sb="13" eb="15">
      <t>キキン</t>
    </rPh>
    <phoneticPr fontId="4"/>
  </si>
  <si>
    <t xml:space="preserve">        子どもゆめ基金門松作り</t>
    <rPh sb="8" eb="9">
      <t>コ</t>
    </rPh>
    <rPh sb="13" eb="15">
      <t>キキン</t>
    </rPh>
    <rPh sb="15" eb="17">
      <t>カドマツ</t>
    </rPh>
    <rPh sb="17" eb="18">
      <t>ヅク</t>
    </rPh>
    <phoneticPr fontId="4"/>
  </si>
  <si>
    <t xml:space="preserve">        里の山守活動助成金</t>
    <rPh sb="8" eb="9">
      <t>サト</t>
    </rPh>
    <rPh sb="10" eb="11">
      <t>ヤマ</t>
    </rPh>
    <rPh sb="11" eb="12">
      <t>モリ</t>
    </rPh>
    <rPh sb="12" eb="14">
      <t>カツドウ</t>
    </rPh>
    <rPh sb="14" eb="17">
      <t>ジョセイキン</t>
    </rPh>
    <phoneticPr fontId="2"/>
  </si>
  <si>
    <r>
      <t xml:space="preserve">        トヨタ環境活動助成事業</t>
    </r>
    <r>
      <rPr>
        <vertAlign val="superscript"/>
        <sz val="12"/>
        <rFont val="ＭＳ 明朝"/>
        <family val="1"/>
        <charset val="128"/>
      </rPr>
      <t>*</t>
    </r>
    <phoneticPr fontId="2"/>
  </si>
  <si>
    <t>*前受分含む</t>
    <rPh sb="1" eb="3">
      <t>マエウケ</t>
    </rPh>
    <rPh sb="3" eb="4">
      <t>ブン</t>
    </rPh>
    <rPh sb="4" eb="5">
      <t>フク</t>
    </rPh>
    <phoneticPr fontId="2"/>
  </si>
  <si>
    <t xml:space="preserve">  【事業収益】</t>
  </si>
  <si>
    <t xml:space="preserve">    受託事業収益</t>
    <rPh sb="4" eb="6">
      <t>ジュタク</t>
    </rPh>
    <rPh sb="6" eb="8">
      <t>ジギョウ</t>
    </rPh>
    <rPh sb="8" eb="10">
      <t>シュウエキ</t>
    </rPh>
    <phoneticPr fontId="4"/>
  </si>
  <si>
    <t>公園管理受託</t>
    <rPh sb="0" eb="2">
      <t>コウエン</t>
    </rPh>
    <rPh sb="2" eb="4">
      <t>カンリ</t>
    </rPh>
    <rPh sb="4" eb="6">
      <t>ジュタク</t>
    </rPh>
    <phoneticPr fontId="4"/>
  </si>
  <si>
    <t xml:space="preserve">    事業収益１</t>
  </si>
  <si>
    <t>マルシェ</t>
    <phoneticPr fontId="4"/>
  </si>
  <si>
    <t xml:space="preserve">    事業収益２</t>
  </si>
  <si>
    <t>畑作物</t>
    <rPh sb="0" eb="3">
      <t>ハタサクモツ</t>
    </rPh>
    <phoneticPr fontId="4"/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</si>
  <si>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</si>
  <si>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</si>
  <si>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</si>
  <si>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</si>
  <si>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</si>
  <si>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</si>
  <si>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</si>
  <si>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雑  給(事業)</t>
    <rPh sb="6" eb="7">
      <t>ザツ</t>
    </rPh>
    <rPh sb="9" eb="10">
      <t>キュウ</t>
    </rPh>
    <rPh sb="11" eb="13">
      <t>ジギョウ</t>
    </rPh>
    <phoneticPr fontId="2"/>
  </si>
  <si>
    <t xml:space="preserve">      福利厚生費(事業)</t>
  </si>
  <si>
    <t xml:space="preserve">        人件費計</t>
  </si>
  <si>
    <t xml:space="preserve">    （その他経費）</t>
  </si>
  <si>
    <t xml:space="preserve">      業務委託費</t>
  </si>
  <si>
    <t xml:space="preserve">      諸　謝　金</t>
  </si>
  <si>
    <t xml:space="preserve">      印刷製本費(事業)</t>
  </si>
  <si>
    <t xml:space="preserve">      会　議　費(事業)</t>
  </si>
  <si>
    <t xml:space="preserve">      旅費交通費(事業)</t>
    <rPh sb="6" eb="8">
      <t>リョヒ</t>
    </rPh>
    <rPh sb="8" eb="11">
      <t>コウツウヒ</t>
    </rPh>
    <phoneticPr fontId="4"/>
  </si>
  <si>
    <t xml:space="preserve">      通信運搬費(事業)</t>
  </si>
  <si>
    <t xml:space="preserve">      消耗品　費(事業)</t>
  </si>
  <si>
    <t xml:space="preserve">      修  繕  費(事業)</t>
    <rPh sb="6" eb="7">
      <t>オサム</t>
    </rPh>
    <rPh sb="9" eb="10">
      <t>ゼン</t>
    </rPh>
    <rPh sb="12" eb="13">
      <t>ヒ</t>
    </rPh>
    <rPh sb="14" eb="16">
      <t>ジギョウ</t>
    </rPh>
    <phoneticPr fontId="4"/>
  </si>
  <si>
    <t xml:space="preserve">      水道光熱費(事業)</t>
    <rPh sb="6" eb="8">
      <t>スイドウ</t>
    </rPh>
    <rPh sb="8" eb="11">
      <t>コウネツヒ</t>
    </rPh>
    <rPh sb="12" eb="14">
      <t>ジギョウ</t>
    </rPh>
    <phoneticPr fontId="4"/>
  </si>
  <si>
    <t xml:space="preserve">      地代　家賃(事業)</t>
  </si>
  <si>
    <t xml:space="preserve">      賃  借  料(事業)</t>
  </si>
  <si>
    <t xml:space="preserve">      減価償却費(事業)</t>
    <rPh sb="6" eb="8">
      <t>ゲンカ</t>
    </rPh>
    <rPh sb="8" eb="10">
      <t>ショウキャク</t>
    </rPh>
    <rPh sb="10" eb="11">
      <t>ヒ</t>
    </rPh>
    <rPh sb="12" eb="14">
      <t>ジギョウ</t>
    </rPh>
    <phoneticPr fontId="4"/>
  </si>
  <si>
    <t>簡易トイレ</t>
    <rPh sb="0" eb="2">
      <t>カンイ</t>
    </rPh>
    <phoneticPr fontId="4"/>
  </si>
  <si>
    <t xml:space="preserve">      保　険　料(事業)</t>
  </si>
  <si>
    <t>ゆめ基金関係</t>
    <rPh sb="2" eb="4">
      <t>キキン</t>
    </rPh>
    <rPh sb="4" eb="6">
      <t>カンケイ</t>
    </rPh>
    <phoneticPr fontId="4"/>
  </si>
  <si>
    <t xml:space="preserve">      支払手数料(事業)</t>
    <rPh sb="6" eb="8">
      <t>シハライ</t>
    </rPh>
    <rPh sb="8" eb="10">
      <t>テスウ</t>
    </rPh>
    <rPh sb="10" eb="11">
      <t>リョウ</t>
    </rPh>
    <rPh sb="12" eb="14">
      <t>ジギョウ</t>
    </rPh>
    <phoneticPr fontId="4"/>
  </si>
  <si>
    <t>汲み取り料</t>
    <rPh sb="0" eb="1">
      <t>ク</t>
    </rPh>
    <rPh sb="2" eb="3">
      <t>ト</t>
    </rPh>
    <rPh sb="4" eb="5">
      <t>リョウ</t>
    </rPh>
    <phoneticPr fontId="2"/>
  </si>
  <si>
    <t xml:space="preserve">      雑　　　費(事業)</t>
  </si>
  <si>
    <t xml:space="preserve">        その他経費計</t>
  </si>
  <si>
    <t xml:space="preserve">          事業費  計</t>
  </si>
  <si>
    <t xml:space="preserve">  【管理費】</t>
  </si>
  <si>
    <t xml:space="preserve">      福利厚生費</t>
  </si>
  <si>
    <t xml:space="preserve">      印刷製本費</t>
  </si>
  <si>
    <t xml:space="preserve">      会　議　費</t>
  </si>
  <si>
    <t xml:space="preserve">      旅費交通費</t>
  </si>
  <si>
    <t xml:space="preserve">      通信運搬費</t>
  </si>
  <si>
    <t xml:space="preserve">      消耗品　費</t>
  </si>
  <si>
    <t xml:space="preserve">      水道光熱費</t>
    <rPh sb="6" eb="8">
      <t>スイドウ</t>
    </rPh>
    <rPh sb="8" eb="11">
      <t>コウネツヒ</t>
    </rPh>
    <phoneticPr fontId="2"/>
  </si>
  <si>
    <t xml:space="preserve">      接待交際費</t>
    <rPh sb="6" eb="8">
      <t>セッタイ</t>
    </rPh>
    <rPh sb="8" eb="11">
      <t>コウサイヒ</t>
    </rPh>
    <phoneticPr fontId="4"/>
  </si>
  <si>
    <t xml:space="preserve">      保　険　料</t>
  </si>
  <si>
    <t>会員傷害賠責</t>
    <rPh sb="0" eb="2">
      <t>カイイン</t>
    </rPh>
    <rPh sb="2" eb="4">
      <t>ショウガイ</t>
    </rPh>
    <rPh sb="4" eb="6">
      <t>バイセキ</t>
    </rPh>
    <phoneticPr fontId="4"/>
  </si>
  <si>
    <t xml:space="preserve">      諸　会　費</t>
  </si>
  <si>
    <t>EM自然食フェス</t>
    <rPh sb="2" eb="5">
      <t>シゼンショク</t>
    </rPh>
    <phoneticPr fontId="2"/>
  </si>
  <si>
    <t xml:space="preserve">      謝  礼  金</t>
    <rPh sb="6" eb="7">
      <t>シャ</t>
    </rPh>
    <rPh sb="9" eb="10">
      <t>レイ</t>
    </rPh>
    <rPh sb="12" eb="13">
      <t>キン</t>
    </rPh>
    <phoneticPr fontId="4"/>
  </si>
  <si>
    <t>３件</t>
    <rPh sb="1" eb="2">
      <t>ケン</t>
    </rPh>
    <phoneticPr fontId="2"/>
  </si>
  <si>
    <t xml:space="preserve">      租税公課</t>
    <phoneticPr fontId="2"/>
  </si>
  <si>
    <t xml:space="preserve">      支払手数料</t>
    <phoneticPr fontId="2"/>
  </si>
  <si>
    <t>口座振替</t>
    <rPh sb="0" eb="2">
      <t>コウザ</t>
    </rPh>
    <rPh sb="2" eb="4">
      <t>フリカエ</t>
    </rPh>
    <phoneticPr fontId="2"/>
  </si>
  <si>
    <t xml:space="preserve">      雑    費</t>
    <rPh sb="6" eb="7">
      <t>ザツ</t>
    </rPh>
    <rPh sb="11" eb="12">
      <t>ヒ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</si>
  <si>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</si>
  <si>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</si>
  <si>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</si>
  <si>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</si>
  <si>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</si>
  <si>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</si>
  <si>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</si>
  <si>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</si>
  <si>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</si>
  <si>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</si>
  <si>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</si>
  <si>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</si>
  <si>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 xml:space="preserve">  [注記]</t>
    <phoneticPr fontId="2"/>
  </si>
  <si>
    <t>１  重要な会計方針</t>
  </si>
  <si>
    <t xml:space="preserve">    当会に係る財務諸表は、ＮＰＯ法人会計基準(平成22年7月20日策定、平成23年</t>
    <phoneticPr fontId="4"/>
  </si>
  <si>
    <t xml:space="preserve">  11月20日一部改正 NPO法人会計基準協議会)によっています。</t>
    <phoneticPr fontId="4"/>
  </si>
  <si>
    <t>２  固定資産の増減の内訳</t>
  </si>
  <si>
    <t xml:space="preserve"> (1)固定資産の増</t>
  </si>
  <si>
    <t xml:space="preserve">    平成26年度に移動式簡易トイレ(什器 備品 207,900円)を受取助成金で 購入･</t>
    <phoneticPr fontId="4"/>
  </si>
  <si>
    <t xml:space="preserve">  設置しました。</t>
    <phoneticPr fontId="4"/>
  </si>
  <si>
    <t xml:space="preserve"> (2)減価償却</t>
  </si>
  <si>
    <t xml:space="preserve">    (1)に伴い、平成26年度は供用を開始した11月1日より７年間の定額法により</t>
    <phoneticPr fontId="4"/>
  </si>
  <si>
    <t xml:space="preserve">  当該備品の減価償却を行っています。</t>
    <phoneticPr fontId="4"/>
  </si>
  <si>
    <t>３   当期正味財産増減額ついて</t>
    <phoneticPr fontId="2"/>
  </si>
  <si>
    <t xml:space="preserve">    トヨタ環境活動助成事業の受取助成金は、平成31年1月から18か月の事業実施</t>
    <rPh sb="16" eb="18">
      <t>ウケトリ</t>
    </rPh>
    <rPh sb="18" eb="21">
      <t>ジョセイキン</t>
    </rPh>
    <rPh sb="23" eb="25">
      <t>ヘイセイ</t>
    </rPh>
    <rPh sb="27" eb="28">
      <t>ネン</t>
    </rPh>
    <rPh sb="29" eb="30">
      <t>ツキ</t>
    </rPh>
    <rPh sb="35" eb="36">
      <t>ゲツ</t>
    </rPh>
    <rPh sb="37" eb="39">
      <t>ジギョウ</t>
    </rPh>
    <rPh sb="39" eb="41">
      <t>ジッシ</t>
    </rPh>
    <phoneticPr fontId="2"/>
  </si>
  <si>
    <t xml:space="preserve">  期間の全額給付であるため、当期正味財産増減額のうち730,818円は次年度の前受金</t>
    <rPh sb="34" eb="35">
      <t>エン</t>
    </rPh>
    <rPh sb="36" eb="39">
      <t>ジネンド</t>
    </rPh>
    <rPh sb="40" eb="42">
      <t>マエウケ</t>
    </rPh>
    <rPh sb="42" eb="43">
      <t>キン</t>
    </rPh>
    <phoneticPr fontId="2"/>
  </si>
  <si>
    <t xml:space="preserve">  を含む額になっています。</t>
    <rPh sb="5" eb="6">
      <t>ガク</t>
    </rPh>
    <phoneticPr fontId="2"/>
  </si>
  <si>
    <t>貸　借　対　照　表</t>
    <phoneticPr fontId="4"/>
  </si>
  <si>
    <t>ＮＰＯ法人 一二三富の会</t>
  </si>
  <si>
    <t xml:space="preserve">                  平成31年 3月31日 現在</t>
    <phoneticPr fontId="2"/>
  </si>
  <si>
    <t>全事業所</t>
    <phoneticPr fontId="4"/>
  </si>
  <si>
    <t>[税込]（単位：円）</t>
    <phoneticPr fontId="2"/>
  </si>
  <si>
    <t>資　産　の　部</t>
    <rPh sb="0" eb="1">
      <t>シ</t>
    </rPh>
    <rPh sb="2" eb="3">
      <t>サン</t>
    </rPh>
    <rPh sb="6" eb="7">
      <t>ブ</t>
    </rPh>
    <phoneticPr fontId="4"/>
  </si>
  <si>
    <t>負　債　・　正　味　財　産　の　部</t>
    <phoneticPr fontId="4"/>
  </si>
  <si>
    <t>科　　目</t>
    <rPh sb="0" eb="1">
      <t>カ</t>
    </rPh>
    <rPh sb="3" eb="4">
      <t>メ</t>
    </rPh>
    <phoneticPr fontId="4"/>
  </si>
  <si>
    <t>金　額</t>
    <rPh sb="0" eb="1">
      <t>キン</t>
    </rPh>
    <rPh sb="2" eb="3">
      <t>ガク</t>
    </rPh>
    <phoneticPr fontId="4"/>
  </si>
  <si>
    <t xml:space="preserve"> 【流動資産】</t>
  </si>
  <si>
    <t xml:space="preserve"> 【流動負債】</t>
  </si>
  <si>
    <t xml:space="preserve">  （現金・預金）</t>
  </si>
  <si>
    <t xml:space="preserve">   流動負債合計</t>
  </si>
  <si>
    <t xml:space="preserve">   現　　　金</t>
  </si>
  <si>
    <t xml:space="preserve">   普通　預金</t>
  </si>
  <si>
    <t xml:space="preserve">    現金・預金 計</t>
  </si>
  <si>
    <t>負債合計</t>
  </si>
  <si>
    <t xml:space="preserve">     流動資産合計</t>
  </si>
  <si>
    <t xml:space="preserve"> 前期繰越正味財産</t>
  </si>
  <si>
    <t xml:space="preserve"> 【固定資産】</t>
  </si>
  <si>
    <t xml:space="preserve"> 当期正味財産増減額</t>
    <phoneticPr fontId="2"/>
  </si>
  <si>
    <t xml:space="preserve">  （有形固定資産）</t>
  </si>
  <si>
    <t>正味財産合計</t>
  </si>
  <si>
    <t xml:space="preserve">   什器　備品</t>
  </si>
  <si>
    <t xml:space="preserve">   減価償却累計額</t>
  </si>
  <si>
    <t xml:space="preserve">    有形固定資産  計</t>
  </si>
  <si>
    <t xml:space="preserve">     固定資産合計</t>
  </si>
  <si>
    <t>資産合計</t>
  </si>
  <si>
    <t>負債及び正味財産合計</t>
  </si>
  <si>
    <t xml:space="preserve"> 設置しました。</t>
    <phoneticPr fontId="4"/>
  </si>
  <si>
    <t xml:space="preserve">   当該備品の減価償却を行っています。</t>
    <phoneticPr fontId="4"/>
  </si>
  <si>
    <t>３   当期正味財産増減額ついて</t>
    <phoneticPr fontId="2"/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</si>
  <si>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</si>
  <si>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</si>
  <si>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</si>
  <si>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</si>
  <si>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     本部</t>
    <rPh sb="11" eb="13">
      <t>ホンブ</t>
    </rPh>
    <phoneticPr fontId="2"/>
  </si>
  <si>
    <t xml:space="preserve">           トヨタ環境活動助成事業</t>
    <rPh sb="14" eb="16">
      <t>カンキョウ</t>
    </rPh>
    <rPh sb="16" eb="18">
      <t>カツドウ</t>
    </rPh>
    <rPh sb="18" eb="20">
      <t>ジョセイ</t>
    </rPh>
    <rPh sb="20" eb="22">
      <t>ジギョウ</t>
    </rPh>
    <phoneticPr fontId="2"/>
  </si>
  <si>
    <t xml:space="preserve">      普通　預金</t>
  </si>
  <si>
    <t>内 730,818は</t>
    <rPh sb="0" eb="1">
      <t>ウチ</t>
    </rPh>
    <phoneticPr fontId="2"/>
  </si>
  <si>
    <t>翌年度分前受</t>
    <rPh sb="0" eb="3">
      <t>ヨクネンド</t>
    </rPh>
    <rPh sb="3" eb="4">
      <t>フン</t>
    </rPh>
    <rPh sb="4" eb="6">
      <t>マエウケ</t>
    </rPh>
    <phoneticPr fontId="2"/>
  </si>
  <si>
    <t xml:space="preserve">          流動資産合計</t>
  </si>
  <si>
    <t xml:space="preserve">  【固定資産】</t>
  </si>
  <si>
    <t xml:space="preserve">    （有形固定資産）</t>
  </si>
  <si>
    <t xml:space="preserve">      什器　備品</t>
  </si>
  <si>
    <t xml:space="preserve"> 簡易トイレ</t>
    <rPh sb="1" eb="3">
      <t>カンイ</t>
    </rPh>
    <phoneticPr fontId="4"/>
  </si>
  <si>
    <t xml:space="preserve">      減価償却累計額</t>
  </si>
  <si>
    <t xml:space="preserve"> 定額法</t>
    <rPh sb="1" eb="3">
      <t>テイガク</t>
    </rPh>
    <rPh sb="3" eb="4">
      <t>ホウ</t>
    </rPh>
    <phoneticPr fontId="4"/>
  </si>
  <si>
    <t xml:space="preserve">        有形固定資産  計</t>
  </si>
  <si>
    <t xml:space="preserve">          固定資産合計</t>
  </si>
  <si>
    <t xml:space="preserve">            資産合計</t>
  </si>
  <si>
    <t>《負債の部》</t>
  </si>
  <si>
    <t xml:space="preserve">  【流動負債】</t>
  </si>
  <si>
    <t xml:space="preserve">      流動負債合計</t>
  </si>
  <si>
    <t xml:space="preserve">        負債合計</t>
  </si>
  <si>
    <t xml:space="preserve">        正味財産</t>
  </si>
  <si>
    <t xml:space="preserve"> 平成31年 3月31日 現在</t>
    <phoneticPr fontId="2"/>
  </si>
  <si>
    <t>全事業所</t>
    <phoneticPr fontId="4"/>
  </si>
  <si>
    <t xml:space="preserve">     [税込]（単位：円）</t>
    <phoneticPr fontId="2"/>
  </si>
  <si>
    <t xml:space="preserve">      現金・預金 計</t>
    <phoneticPr fontId="2"/>
  </si>
  <si>
    <t>財　産　目　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</si>
</sst>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\ ;&quot;△ &quot;#,##0\ 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正楷書体-PRO"/>
      <family val="4"/>
      <charset val="128"/>
    </font>
    <font>
      <b/>
      <sz val="16"/>
      <name val="ＭＳ 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NumberFormat="1" applyFont="1" applyAlignment="1">
      <alignment horizontal="left" shrinkToFit="1"/>
    </xf>
    <xf numFmtId="49" fontId="8" fillId="0" borderId="0" xfId="0" applyNumberFormat="1" applyFont="1" applyAlignment="1">
      <alignment horizontal="right"/>
    </xf>
    <xf numFmtId="49" fontId="8" fillId="0" borderId="1" xfId="0" applyNumberFormat="1" applyFont="1" applyBorder="1" applyAlignment="1"/>
    <xf numFmtId="49" fontId="11" fillId="0" borderId="1" xfId="0" applyNumberFormat="1" applyFont="1" applyBorder="1" applyAlignment="1">
      <alignment horizontal="right" shrinkToFit="1"/>
    </xf>
    <xf numFmtId="49" fontId="8" fillId="0" borderId="0" xfId="0" applyNumberFormat="1" applyFont="1" applyAlignment="1">
      <alignment horizontal="left"/>
    </xf>
    <xf numFmtId="176" fontId="8" fillId="0" borderId="2" xfId="0" applyNumberFormat="1" applyFont="1" applyBorder="1" applyAlignment="1">
      <alignment wrapText="1"/>
    </xf>
    <xf numFmtId="176" fontId="8" fillId="0" borderId="0" xfId="0" applyNumberFormat="1" applyFont="1" applyAlignment="1"/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177" fontId="8" fillId="0" borderId="0" xfId="0" applyNumberFormat="1" applyFont="1" applyAlignment="1"/>
    <xf numFmtId="177" fontId="8" fillId="0" borderId="3" xfId="0" applyNumberFormat="1" applyFont="1" applyBorder="1" applyAlignment="1"/>
    <xf numFmtId="177" fontId="8" fillId="0" borderId="0" xfId="0" applyNumberFormat="1" applyFont="1" applyBorder="1" applyAlignment="1"/>
    <xf numFmtId="176" fontId="8" fillId="0" borderId="0" xfId="0" applyNumberFormat="1" applyFont="1" applyBorder="1" applyAlignment="1"/>
    <xf numFmtId="176" fontId="7" fillId="0" borderId="0" xfId="0" applyNumberFormat="1" applyFont="1" applyAlignment="1">
      <alignment vertical="center"/>
    </xf>
    <xf numFmtId="178" fontId="8" fillId="0" borderId="0" xfId="0" applyNumberFormat="1" applyFont="1" applyAlignment="1"/>
    <xf numFmtId="178" fontId="8" fillId="0" borderId="0" xfId="0" applyNumberFormat="1" applyFont="1" applyBorder="1" applyAlignment="1"/>
    <xf numFmtId="178" fontId="8" fillId="0" borderId="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Border="1" applyAlignment="1"/>
    <xf numFmtId="0" fontId="13" fillId="0" borderId="0" xfId="0" applyFont="1" applyBorder="1" applyAlignment="1"/>
    <xf numFmtId="3" fontId="7" fillId="0" borderId="0" xfId="0" applyNumberFormat="1" applyFont="1" applyBorder="1" applyAlignment="1"/>
    <xf numFmtId="177" fontId="14" fillId="0" borderId="0" xfId="0" applyNumberFormat="1" applyFont="1" applyAlignment="1"/>
    <xf numFmtId="0" fontId="15" fillId="0" borderId="0" xfId="0" applyFont="1" applyAlignment="1">
      <alignment shrinkToFit="1"/>
    </xf>
    <xf numFmtId="177" fontId="14" fillId="0" borderId="4" xfId="0" applyNumberFormat="1" applyFont="1" applyBorder="1" applyAlignment="1"/>
    <xf numFmtId="177" fontId="8" fillId="0" borderId="0" xfId="0" applyNumberFormat="1" applyFont="1" applyBorder="1" applyAlignment="1">
      <alignment horizontal="right" shrinkToFit="1"/>
    </xf>
    <xf numFmtId="0" fontId="15" fillId="0" borderId="0" xfId="0" applyFont="1" applyAlignment="1"/>
    <xf numFmtId="177" fontId="8" fillId="0" borderId="4" xfId="0" applyNumberFormat="1" applyFont="1" applyBorder="1" applyAlignment="1"/>
    <xf numFmtId="0" fontId="7" fillId="0" borderId="0" xfId="0" applyFont="1" applyAlignment="1">
      <alignment shrinkToFit="1"/>
    </xf>
    <xf numFmtId="178" fontId="8" fillId="0" borderId="3" xfId="0" applyNumberFormat="1" applyFont="1" applyBorder="1" applyAlignment="1">
      <alignment horizontal="right"/>
    </xf>
    <xf numFmtId="177" fontId="8" fillId="0" borderId="5" xfId="0" applyNumberFormat="1" applyFont="1" applyBorder="1" applyAlignment="1"/>
    <xf numFmtId="49" fontId="8" fillId="0" borderId="0" xfId="0" applyNumberFormat="1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49" fontId="17" fillId="0" borderId="0" xfId="0" applyNumberFormat="1" applyFont="1" applyAlignment="1">
      <alignment horizontal="right" shrinkToFit="1"/>
    </xf>
    <xf numFmtId="49" fontId="8" fillId="0" borderId="1" xfId="0" applyNumberFormat="1" applyFont="1" applyBorder="1" applyAlignment="1">
      <alignment shrinkToFit="1"/>
    </xf>
    <xf numFmtId="49" fontId="8" fillId="0" borderId="1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shrinkToFit="1"/>
    </xf>
    <xf numFmtId="176" fontId="8" fillId="0" borderId="11" xfId="0" applyNumberFormat="1" applyFont="1" applyBorder="1" applyAlignment="1"/>
    <xf numFmtId="49" fontId="8" fillId="0" borderId="12" xfId="0" applyNumberFormat="1" applyFont="1" applyBorder="1" applyAlignment="1">
      <alignment horizontal="left" shrinkToFit="1"/>
    </xf>
    <xf numFmtId="177" fontId="8" fillId="0" borderId="13" xfId="0" applyNumberFormat="1" applyFont="1" applyBorder="1" applyAlignment="1"/>
    <xf numFmtId="177" fontId="8" fillId="0" borderId="11" xfId="0" applyNumberFormat="1" applyFont="1" applyBorder="1" applyAlignment="1"/>
    <xf numFmtId="49" fontId="8" fillId="0" borderId="14" xfId="0" applyNumberFormat="1" applyFont="1" applyFill="1" applyBorder="1" applyAlignment="1">
      <alignment horizontal="left" shrinkToFit="1"/>
    </xf>
    <xf numFmtId="177" fontId="18" fillId="0" borderId="15" xfId="0" applyNumberFormat="1" applyFont="1" applyFill="1" applyBorder="1" applyAlignment="1">
      <alignment horizontal="right"/>
    </xf>
    <xf numFmtId="49" fontId="18" fillId="2" borderId="16" xfId="0" applyNumberFormat="1" applyFont="1" applyFill="1" applyBorder="1" applyAlignment="1">
      <alignment horizontal="center" shrinkToFit="1"/>
    </xf>
    <xf numFmtId="177" fontId="18" fillId="2" borderId="17" xfId="0" applyNumberFormat="1" applyFont="1" applyFill="1" applyBorder="1" applyAlignment="1"/>
    <xf numFmtId="0" fontId="1" fillId="0" borderId="15" xfId="0" applyFont="1" applyBorder="1" applyAlignment="1"/>
    <xf numFmtId="0" fontId="1" fillId="0" borderId="11" xfId="0" applyFont="1" applyBorder="1" applyAlignment="1"/>
    <xf numFmtId="176" fontId="8" fillId="0" borderId="13" xfId="0" applyNumberFormat="1" applyFont="1" applyBorder="1" applyAlignment="1"/>
    <xf numFmtId="49" fontId="18" fillId="2" borderId="10" xfId="0" applyNumberFormat="1" applyFont="1" applyFill="1" applyBorder="1" applyAlignment="1">
      <alignment horizontal="center" shrinkToFit="1"/>
    </xf>
    <xf numFmtId="177" fontId="18" fillId="2" borderId="11" xfId="0" applyNumberFormat="1" applyFont="1" applyFill="1" applyBorder="1" applyAlignment="1"/>
    <xf numFmtId="49" fontId="18" fillId="2" borderId="14" xfId="0" applyNumberFormat="1" applyFont="1" applyFill="1" applyBorder="1" applyAlignment="1">
      <alignment horizontal="center" shrinkToFit="1"/>
    </xf>
    <xf numFmtId="177" fontId="18" fillId="2" borderId="15" xfId="0" applyNumberFormat="1" applyFont="1" applyFill="1" applyBorder="1" applyAlignment="1"/>
    <xf numFmtId="0" fontId="8" fillId="0" borderId="18" xfId="0" applyFont="1" applyBorder="1" applyAlignment="1"/>
    <xf numFmtId="176" fontId="8" fillId="0" borderId="19" xfId="0" applyNumberFormat="1" applyFont="1" applyBorder="1" applyAlignment="1"/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left" shrinkToFit="1"/>
    </xf>
    <xf numFmtId="49" fontId="8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/>
    </xf>
    <xf numFmtId="177" fontId="7" fillId="0" borderId="0" xfId="0" applyNumberFormat="1" applyFont="1" applyBorder="1" applyAlignment="1"/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/>
    <xf numFmtId="177" fontId="8" fillId="0" borderId="20" xfId="0" applyNumberFormat="1" applyFont="1" applyBorder="1" applyAlignment="1"/>
    <xf numFmtId="3" fontId="1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16626</xdr:colOff>
      <xdr:row>3</xdr:row>
      <xdr:rowOff>41564</xdr:rowOff>
    </xdr:from>
    <xdr:to>
      <xdr:col>9</xdr:col>
      <xdr:colOff>640081</xdr:colOff>
      <xdr:row>47</xdr:row>
      <xdr:rowOff>24939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2757" y="640080"/>
          <a:ext cx="6143106" cy="8811492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108067</xdr:colOff>
      <xdr:row>96</xdr:row>
      <xdr:rowOff>99755</xdr:rowOff>
    </xdr:from>
    <xdr:to>
      <xdr:col>5</xdr:col>
      <xdr:colOff>631768</xdr:colOff>
      <xdr:row>101</xdr:row>
      <xdr:rowOff>49876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071" y="17988744"/>
          <a:ext cx="6143104" cy="90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91441</xdr:colOff>
      <xdr:row>33</xdr:row>
      <xdr:rowOff>149629</xdr:rowOff>
    </xdr:from>
    <xdr:to>
      <xdr:col>4</xdr:col>
      <xdr:colOff>922713</xdr:colOff>
      <xdr:row>38</xdr:row>
      <xdr:rowOff>33252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32" y="7257011"/>
          <a:ext cx="6242857" cy="964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workbookViewId="0"/>
  </sheetViews>
  <sheetFormatPr defaultColWidth="9" defaultRowHeight="13.1"/>
  <cols>
    <col min="1" max="1" width="2.88671875" style="1" customWidth="1"/>
    <col min="2" max="10" width="9.21875" style="1" customWidth="1"/>
    <col min="11" max="256" width="9" style="1"/>
    <col min="257" max="257" width="2.88671875" style="1" customWidth="1"/>
    <col min="258" max="266" width="9.21875" style="1" customWidth="1"/>
    <col min="267" max="512" width="9" style="1"/>
    <col min="513" max="513" width="2.88671875" style="1" customWidth="1"/>
    <col min="514" max="522" width="9.21875" style="1" customWidth="1"/>
    <col min="523" max="768" width="9" style="1"/>
    <col min="769" max="769" width="2.88671875" style="1" customWidth="1"/>
    <col min="770" max="778" width="9.21875" style="1" customWidth="1"/>
    <col min="779" max="1024" width="9" style="1"/>
    <col min="1025" max="1025" width="2.88671875" style="1" customWidth="1"/>
    <col min="1026" max="1034" width="9.21875" style="1" customWidth="1"/>
    <col min="1035" max="1280" width="9" style="1"/>
    <col min="1281" max="1281" width="2.88671875" style="1" customWidth="1"/>
    <col min="1282" max="1290" width="9.21875" style="1" customWidth="1"/>
    <col min="1291" max="1536" width="9" style="1"/>
    <col min="1537" max="1537" width="2.88671875" style="1" customWidth="1"/>
    <col min="1538" max="1546" width="9.21875" style="1" customWidth="1"/>
    <col min="1547" max="1792" width="9" style="1"/>
    <col min="1793" max="1793" width="2.88671875" style="1" customWidth="1"/>
    <col min="1794" max="1802" width="9.21875" style="1" customWidth="1"/>
    <col min="1803" max="2048" width="9" style="1"/>
    <col min="2049" max="2049" width="2.88671875" style="1" customWidth="1"/>
    <col min="2050" max="2058" width="9.21875" style="1" customWidth="1"/>
    <col min="2059" max="2304" width="9" style="1"/>
    <col min="2305" max="2305" width="2.88671875" style="1" customWidth="1"/>
    <col min="2306" max="2314" width="9.21875" style="1" customWidth="1"/>
    <col min="2315" max="2560" width="9" style="1"/>
    <col min="2561" max="2561" width="2.88671875" style="1" customWidth="1"/>
    <col min="2562" max="2570" width="9.21875" style="1" customWidth="1"/>
    <col min="2571" max="2816" width="9" style="1"/>
    <col min="2817" max="2817" width="2.88671875" style="1" customWidth="1"/>
    <col min="2818" max="2826" width="9.21875" style="1" customWidth="1"/>
    <col min="2827" max="3072" width="9" style="1"/>
    <col min="3073" max="3073" width="2.88671875" style="1" customWidth="1"/>
    <col min="3074" max="3082" width="9.21875" style="1" customWidth="1"/>
    <col min="3083" max="3328" width="9" style="1"/>
    <col min="3329" max="3329" width="2.88671875" style="1" customWidth="1"/>
    <col min="3330" max="3338" width="9.21875" style="1" customWidth="1"/>
    <col min="3339" max="3584" width="9" style="1"/>
    <col min="3585" max="3585" width="2.88671875" style="1" customWidth="1"/>
    <col min="3586" max="3594" width="9.21875" style="1" customWidth="1"/>
    <col min="3595" max="3840" width="9" style="1"/>
    <col min="3841" max="3841" width="2.88671875" style="1" customWidth="1"/>
    <col min="3842" max="3850" width="9.21875" style="1" customWidth="1"/>
    <col min="3851" max="4096" width="9" style="1"/>
    <col min="4097" max="4097" width="2.88671875" style="1" customWidth="1"/>
    <col min="4098" max="4106" width="9.21875" style="1" customWidth="1"/>
    <col min="4107" max="4352" width="9" style="1"/>
    <col min="4353" max="4353" width="2.88671875" style="1" customWidth="1"/>
    <col min="4354" max="4362" width="9.21875" style="1" customWidth="1"/>
    <col min="4363" max="4608" width="9" style="1"/>
    <col min="4609" max="4609" width="2.88671875" style="1" customWidth="1"/>
    <col min="4610" max="4618" width="9.21875" style="1" customWidth="1"/>
    <col min="4619" max="4864" width="9" style="1"/>
    <col min="4865" max="4865" width="2.88671875" style="1" customWidth="1"/>
    <col min="4866" max="4874" width="9.21875" style="1" customWidth="1"/>
    <col min="4875" max="5120" width="9" style="1"/>
    <col min="5121" max="5121" width="2.88671875" style="1" customWidth="1"/>
    <col min="5122" max="5130" width="9.21875" style="1" customWidth="1"/>
    <col min="5131" max="5376" width="9" style="1"/>
    <col min="5377" max="5377" width="2.88671875" style="1" customWidth="1"/>
    <col min="5378" max="5386" width="9.21875" style="1" customWidth="1"/>
    <col min="5387" max="5632" width="9" style="1"/>
    <col min="5633" max="5633" width="2.88671875" style="1" customWidth="1"/>
    <col min="5634" max="5642" width="9.21875" style="1" customWidth="1"/>
    <col min="5643" max="5888" width="9" style="1"/>
    <col min="5889" max="5889" width="2.88671875" style="1" customWidth="1"/>
    <col min="5890" max="5898" width="9.21875" style="1" customWidth="1"/>
    <col min="5899" max="6144" width="9" style="1"/>
    <col min="6145" max="6145" width="2.88671875" style="1" customWidth="1"/>
    <col min="6146" max="6154" width="9.21875" style="1" customWidth="1"/>
    <col min="6155" max="6400" width="9" style="1"/>
    <col min="6401" max="6401" width="2.88671875" style="1" customWidth="1"/>
    <col min="6402" max="6410" width="9.21875" style="1" customWidth="1"/>
    <col min="6411" max="6656" width="9" style="1"/>
    <col min="6657" max="6657" width="2.88671875" style="1" customWidth="1"/>
    <col min="6658" max="6666" width="9.21875" style="1" customWidth="1"/>
    <col min="6667" max="6912" width="9" style="1"/>
    <col min="6913" max="6913" width="2.88671875" style="1" customWidth="1"/>
    <col min="6914" max="6922" width="9.21875" style="1" customWidth="1"/>
    <col min="6923" max="7168" width="9" style="1"/>
    <col min="7169" max="7169" width="2.88671875" style="1" customWidth="1"/>
    <col min="7170" max="7178" width="9.21875" style="1" customWidth="1"/>
    <col min="7179" max="7424" width="9" style="1"/>
    <col min="7425" max="7425" width="2.88671875" style="1" customWidth="1"/>
    <col min="7426" max="7434" width="9.21875" style="1" customWidth="1"/>
    <col min="7435" max="7680" width="9" style="1"/>
    <col min="7681" max="7681" width="2.88671875" style="1" customWidth="1"/>
    <col min="7682" max="7690" width="9.21875" style="1" customWidth="1"/>
    <col min="7691" max="7936" width="9" style="1"/>
    <col min="7937" max="7937" width="2.88671875" style="1" customWidth="1"/>
    <col min="7938" max="7946" width="9.21875" style="1" customWidth="1"/>
    <col min="7947" max="8192" width="9" style="1"/>
    <col min="8193" max="8193" width="2.88671875" style="1" customWidth="1"/>
    <col min="8194" max="8202" width="9.21875" style="1" customWidth="1"/>
    <col min="8203" max="8448" width="9" style="1"/>
    <col min="8449" max="8449" width="2.88671875" style="1" customWidth="1"/>
    <col min="8450" max="8458" width="9.21875" style="1" customWidth="1"/>
    <col min="8459" max="8704" width="9" style="1"/>
    <col min="8705" max="8705" width="2.88671875" style="1" customWidth="1"/>
    <col min="8706" max="8714" width="9.21875" style="1" customWidth="1"/>
    <col min="8715" max="8960" width="9" style="1"/>
    <col min="8961" max="8961" width="2.88671875" style="1" customWidth="1"/>
    <col min="8962" max="8970" width="9.21875" style="1" customWidth="1"/>
    <col min="8971" max="9216" width="9" style="1"/>
    <col min="9217" max="9217" width="2.88671875" style="1" customWidth="1"/>
    <col min="9218" max="9226" width="9.21875" style="1" customWidth="1"/>
    <col min="9227" max="9472" width="9" style="1"/>
    <col min="9473" max="9473" width="2.88671875" style="1" customWidth="1"/>
    <col min="9474" max="9482" width="9.21875" style="1" customWidth="1"/>
    <col min="9483" max="9728" width="9" style="1"/>
    <col min="9729" max="9729" width="2.88671875" style="1" customWidth="1"/>
    <col min="9730" max="9738" width="9.21875" style="1" customWidth="1"/>
    <col min="9739" max="9984" width="9" style="1"/>
    <col min="9985" max="9985" width="2.88671875" style="1" customWidth="1"/>
    <col min="9986" max="9994" width="9.21875" style="1" customWidth="1"/>
    <col min="9995" max="10240" width="9" style="1"/>
    <col min="10241" max="10241" width="2.88671875" style="1" customWidth="1"/>
    <col min="10242" max="10250" width="9.21875" style="1" customWidth="1"/>
    <col min="10251" max="10496" width="9" style="1"/>
    <col min="10497" max="10497" width="2.88671875" style="1" customWidth="1"/>
    <col min="10498" max="10506" width="9.21875" style="1" customWidth="1"/>
    <col min="10507" max="10752" width="9" style="1"/>
    <col min="10753" max="10753" width="2.88671875" style="1" customWidth="1"/>
    <col min="10754" max="10762" width="9.21875" style="1" customWidth="1"/>
    <col min="10763" max="11008" width="9" style="1"/>
    <col min="11009" max="11009" width="2.88671875" style="1" customWidth="1"/>
    <col min="11010" max="11018" width="9.21875" style="1" customWidth="1"/>
    <col min="11019" max="11264" width="9" style="1"/>
    <col min="11265" max="11265" width="2.88671875" style="1" customWidth="1"/>
    <col min="11266" max="11274" width="9.21875" style="1" customWidth="1"/>
    <col min="11275" max="11520" width="9" style="1"/>
    <col min="11521" max="11521" width="2.88671875" style="1" customWidth="1"/>
    <col min="11522" max="11530" width="9.21875" style="1" customWidth="1"/>
    <col min="11531" max="11776" width="9" style="1"/>
    <col min="11777" max="11777" width="2.88671875" style="1" customWidth="1"/>
    <col min="11778" max="11786" width="9.21875" style="1" customWidth="1"/>
    <col min="11787" max="12032" width="9" style="1"/>
    <col min="12033" max="12033" width="2.88671875" style="1" customWidth="1"/>
    <col min="12034" max="12042" width="9.21875" style="1" customWidth="1"/>
    <col min="12043" max="12288" width="9" style="1"/>
    <col min="12289" max="12289" width="2.88671875" style="1" customWidth="1"/>
    <col min="12290" max="12298" width="9.21875" style="1" customWidth="1"/>
    <col min="12299" max="12544" width="9" style="1"/>
    <col min="12545" max="12545" width="2.88671875" style="1" customWidth="1"/>
    <col min="12546" max="12554" width="9.21875" style="1" customWidth="1"/>
    <col min="12555" max="12800" width="9" style="1"/>
    <col min="12801" max="12801" width="2.88671875" style="1" customWidth="1"/>
    <col min="12802" max="12810" width="9.21875" style="1" customWidth="1"/>
    <col min="12811" max="13056" width="9" style="1"/>
    <col min="13057" max="13057" width="2.88671875" style="1" customWidth="1"/>
    <col min="13058" max="13066" width="9.21875" style="1" customWidth="1"/>
    <col min="13067" max="13312" width="9" style="1"/>
    <col min="13313" max="13313" width="2.88671875" style="1" customWidth="1"/>
    <col min="13314" max="13322" width="9.21875" style="1" customWidth="1"/>
    <col min="13323" max="13568" width="9" style="1"/>
    <col min="13569" max="13569" width="2.88671875" style="1" customWidth="1"/>
    <col min="13570" max="13578" width="9.21875" style="1" customWidth="1"/>
    <col min="13579" max="13824" width="9" style="1"/>
    <col min="13825" max="13825" width="2.88671875" style="1" customWidth="1"/>
    <col min="13826" max="13834" width="9.21875" style="1" customWidth="1"/>
    <col min="13835" max="14080" width="9" style="1"/>
    <col min="14081" max="14081" width="2.88671875" style="1" customWidth="1"/>
    <col min="14082" max="14090" width="9.21875" style="1" customWidth="1"/>
    <col min="14091" max="14336" width="9" style="1"/>
    <col min="14337" max="14337" width="2.88671875" style="1" customWidth="1"/>
    <col min="14338" max="14346" width="9.21875" style="1" customWidth="1"/>
    <col min="14347" max="14592" width="9" style="1"/>
    <col min="14593" max="14593" width="2.88671875" style="1" customWidth="1"/>
    <col min="14594" max="14602" width="9.21875" style="1" customWidth="1"/>
    <col min="14603" max="14848" width="9" style="1"/>
    <col min="14849" max="14849" width="2.88671875" style="1" customWidth="1"/>
    <col min="14850" max="14858" width="9.21875" style="1" customWidth="1"/>
    <col min="14859" max="15104" width="9" style="1"/>
    <col min="15105" max="15105" width="2.88671875" style="1" customWidth="1"/>
    <col min="15106" max="15114" width="9.21875" style="1" customWidth="1"/>
    <col min="15115" max="15360" width="9" style="1"/>
    <col min="15361" max="15361" width="2.88671875" style="1" customWidth="1"/>
    <col min="15362" max="15370" width="9.21875" style="1" customWidth="1"/>
    <col min="15371" max="15616" width="9" style="1"/>
    <col min="15617" max="15617" width="2.88671875" style="1" customWidth="1"/>
    <col min="15618" max="15626" width="9.21875" style="1" customWidth="1"/>
    <col min="15627" max="15872" width="9" style="1"/>
    <col min="15873" max="15873" width="2.88671875" style="1" customWidth="1"/>
    <col min="15874" max="15882" width="9.21875" style="1" customWidth="1"/>
    <col min="15883" max="16128" width="9" style="1"/>
    <col min="16129" max="16129" width="2.88671875" style="1" customWidth="1"/>
    <col min="16130" max="16138" width="9.21875" style="1" customWidth="1"/>
    <col min="16139" max="16384" width="9" style="1"/>
  </cols>
  <sheetData>
    <row r="1" spans="2:10" ht="16.05" customHeight="1"/>
    <row r="2" spans="2:10" ht="16.05" customHeight="1"/>
    <row r="3" spans="2:10" ht="16.05" customHeight="1"/>
    <row r="4" spans="2:10" ht="16.05" customHeight="1"/>
    <row r="5" spans="2:10" ht="16.05" customHeight="1"/>
    <row r="6" spans="2:10" ht="16.05" customHeight="1"/>
    <row r="7" spans="2:10" ht="16.05" customHeight="1"/>
    <row r="8" spans="2:10" ht="16.05" customHeight="1"/>
    <row r="9" spans="2:10" ht="16.05" customHeight="1"/>
    <row r="10" spans="2:10" ht="16.05" customHeight="1"/>
    <row r="11" spans="2:10" ht="16.05" customHeight="1"/>
    <row r="12" spans="2:10" ht="16.05" customHeight="1"/>
    <row r="13" spans="2:10" ht="32.75">
      <c r="B13" s="2" t="s">
        <v>0</v>
      </c>
      <c r="C13" s="2"/>
      <c r="D13" s="2"/>
      <c r="E13" s="2"/>
      <c r="F13" s="2"/>
      <c r="G13" s="2"/>
      <c r="H13" s="2"/>
      <c r="I13" s="2"/>
      <c r="J13" s="2"/>
    </row>
    <row r="19" spans="5:7" ht="18.350000000000001">
      <c r="E19" s="3" t="s">
        <v>1</v>
      </c>
      <c r="F19" s="3"/>
      <c r="G19" s="3"/>
    </row>
    <row r="23" spans="5:7" ht="16.399999999999999">
      <c r="E23" s="4" t="s">
        <v>2</v>
      </c>
      <c r="F23" s="5"/>
      <c r="G23" s="5"/>
    </row>
    <row r="25" spans="5:7" ht="16.399999999999999">
      <c r="E25" s="4" t="s">
        <v>3</v>
      </c>
      <c r="F25" s="4"/>
      <c r="G25" s="4"/>
    </row>
    <row r="26" spans="5:7" ht="18" customHeight="1"/>
    <row r="27" spans="5:7" ht="18" customHeight="1"/>
    <row r="28" spans="5:7" ht="18" customHeight="1"/>
    <row r="29" spans="5:7" ht="18" customHeight="1"/>
    <row r="30" spans="5:7" ht="18" customHeight="1"/>
    <row r="31" spans="5:7" ht="18" customHeight="1"/>
    <row r="32" spans="5:7" ht="18" customHeight="1"/>
    <row r="33" spans="2:10" ht="18" customHeight="1"/>
    <row r="34" spans="2:10" ht="18" customHeight="1"/>
    <row r="35" spans="2:10" ht="18" customHeight="1"/>
    <row r="36" spans="2:10" ht="18" customHeight="1">
      <c r="B36" s="6" t="s">
        <v>4</v>
      </c>
      <c r="C36" s="6"/>
      <c r="D36" s="6"/>
      <c r="E36" s="6"/>
      <c r="F36" s="6"/>
      <c r="G36" s="6"/>
      <c r="H36" s="6"/>
      <c r="I36" s="6"/>
      <c r="J36" s="6"/>
    </row>
    <row r="37" spans="2:10" ht="18" customHeight="1"/>
    <row r="38" spans="2:10" ht="18" customHeight="1"/>
    <row r="39" spans="2:10" ht="18" customHeight="1">
      <c r="B39" s="4" t="s">
        <v>5</v>
      </c>
      <c r="C39" s="5"/>
      <c r="D39" s="5"/>
      <c r="E39" s="5"/>
      <c r="F39" s="5"/>
      <c r="G39" s="5"/>
      <c r="H39" s="5"/>
      <c r="I39" s="5"/>
      <c r="J39" s="5"/>
    </row>
    <row r="40" spans="2:10">
      <c r="B40" s="5" t="s">
        <v>6</v>
      </c>
      <c r="C40" s="5"/>
      <c r="D40" s="5"/>
      <c r="E40" s="5"/>
      <c r="F40" s="5"/>
      <c r="G40" s="5"/>
      <c r="H40" s="5"/>
      <c r="I40" s="5"/>
      <c r="J40" s="5"/>
    </row>
  </sheetData>
  <mergeCells count="7">
    <mergeCell ref="B40:J40"/>
    <mergeCell ref="B13:J13"/>
    <mergeCell ref="E19:G19"/>
    <mergeCell ref="E23:G23"/>
    <mergeCell ref="E25:G25"/>
    <mergeCell ref="B36:J36"/>
    <mergeCell ref="B39:J39"/>
  </mergeCells>
  <phoneticPr fontId="2"/>
  <pageMargins left="0.78740157480314965" right="0.51181102362204722" top="0.59055118110236227" bottom="0.59055118110236227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7"/>
  <sheetViews>
    <sheetView workbookViewId="0"/>
  </sheetViews>
  <sheetFormatPr defaultColWidth="9" defaultRowHeight="13.1"/>
  <cols>
    <col min="1" max="1" width="1.77734375" style="1" customWidth="1"/>
    <col min="2" max="2" width="36.77734375" style="42" customWidth="1"/>
    <col min="3" max="4" width="12.77734375" style="24" customWidth="1"/>
    <col min="5" max="5" width="12.77734375" style="42" customWidth="1"/>
    <col min="6" max="6" width="12.77734375" style="1" customWidth="1"/>
    <col min="7" max="256" width="9" style="1"/>
    <col min="257" max="257" width="1.77734375" style="1" customWidth="1"/>
    <col min="258" max="258" width="36.77734375" style="1" customWidth="1"/>
    <col min="259" max="262" width="12.77734375" style="1" customWidth="1"/>
    <col min="263" max="512" width="9" style="1"/>
    <col min="513" max="513" width="1.77734375" style="1" customWidth="1"/>
    <col min="514" max="514" width="36.77734375" style="1" customWidth="1"/>
    <col min="515" max="518" width="12.77734375" style="1" customWidth="1"/>
    <col min="519" max="768" width="9" style="1"/>
    <col min="769" max="769" width="1.77734375" style="1" customWidth="1"/>
    <col min="770" max="770" width="36.77734375" style="1" customWidth="1"/>
    <col min="771" max="774" width="12.77734375" style="1" customWidth="1"/>
    <col min="775" max="1024" width="9" style="1"/>
    <col min="1025" max="1025" width="1.77734375" style="1" customWidth="1"/>
    <col min="1026" max="1026" width="36.77734375" style="1" customWidth="1"/>
    <col min="1027" max="1030" width="12.77734375" style="1" customWidth="1"/>
    <col min="1031" max="1280" width="9" style="1"/>
    <col min="1281" max="1281" width="1.77734375" style="1" customWidth="1"/>
    <col min="1282" max="1282" width="36.77734375" style="1" customWidth="1"/>
    <col min="1283" max="1286" width="12.77734375" style="1" customWidth="1"/>
    <col min="1287" max="1536" width="9" style="1"/>
    <col min="1537" max="1537" width="1.77734375" style="1" customWidth="1"/>
    <col min="1538" max="1538" width="36.77734375" style="1" customWidth="1"/>
    <col min="1539" max="1542" width="12.77734375" style="1" customWidth="1"/>
    <col min="1543" max="1792" width="9" style="1"/>
    <col min="1793" max="1793" width="1.77734375" style="1" customWidth="1"/>
    <col min="1794" max="1794" width="36.77734375" style="1" customWidth="1"/>
    <col min="1795" max="1798" width="12.77734375" style="1" customWidth="1"/>
    <col min="1799" max="2048" width="9" style="1"/>
    <col min="2049" max="2049" width="1.77734375" style="1" customWidth="1"/>
    <col min="2050" max="2050" width="36.77734375" style="1" customWidth="1"/>
    <col min="2051" max="2054" width="12.77734375" style="1" customWidth="1"/>
    <col min="2055" max="2304" width="9" style="1"/>
    <col min="2305" max="2305" width="1.77734375" style="1" customWidth="1"/>
    <col min="2306" max="2306" width="36.77734375" style="1" customWidth="1"/>
    <col min="2307" max="2310" width="12.77734375" style="1" customWidth="1"/>
    <col min="2311" max="2560" width="9" style="1"/>
    <col min="2561" max="2561" width="1.77734375" style="1" customWidth="1"/>
    <col min="2562" max="2562" width="36.77734375" style="1" customWidth="1"/>
    <col min="2563" max="2566" width="12.77734375" style="1" customWidth="1"/>
    <col min="2567" max="2816" width="9" style="1"/>
    <col min="2817" max="2817" width="1.77734375" style="1" customWidth="1"/>
    <col min="2818" max="2818" width="36.77734375" style="1" customWidth="1"/>
    <col min="2819" max="2822" width="12.77734375" style="1" customWidth="1"/>
    <col min="2823" max="3072" width="9" style="1"/>
    <col min="3073" max="3073" width="1.77734375" style="1" customWidth="1"/>
    <col min="3074" max="3074" width="36.77734375" style="1" customWidth="1"/>
    <col min="3075" max="3078" width="12.77734375" style="1" customWidth="1"/>
    <col min="3079" max="3328" width="9" style="1"/>
    <col min="3329" max="3329" width="1.77734375" style="1" customWidth="1"/>
    <col min="3330" max="3330" width="36.77734375" style="1" customWidth="1"/>
    <col min="3331" max="3334" width="12.77734375" style="1" customWidth="1"/>
    <col min="3335" max="3584" width="9" style="1"/>
    <col min="3585" max="3585" width="1.77734375" style="1" customWidth="1"/>
    <col min="3586" max="3586" width="36.77734375" style="1" customWidth="1"/>
    <col min="3587" max="3590" width="12.77734375" style="1" customWidth="1"/>
    <col min="3591" max="3840" width="9" style="1"/>
    <col min="3841" max="3841" width="1.77734375" style="1" customWidth="1"/>
    <col min="3842" max="3842" width="36.77734375" style="1" customWidth="1"/>
    <col min="3843" max="3846" width="12.77734375" style="1" customWidth="1"/>
    <col min="3847" max="4096" width="9" style="1"/>
    <col min="4097" max="4097" width="1.77734375" style="1" customWidth="1"/>
    <col min="4098" max="4098" width="36.77734375" style="1" customWidth="1"/>
    <col min="4099" max="4102" width="12.77734375" style="1" customWidth="1"/>
    <col min="4103" max="4352" width="9" style="1"/>
    <col min="4353" max="4353" width="1.77734375" style="1" customWidth="1"/>
    <col min="4354" max="4354" width="36.77734375" style="1" customWidth="1"/>
    <col min="4355" max="4358" width="12.77734375" style="1" customWidth="1"/>
    <col min="4359" max="4608" width="9" style="1"/>
    <col min="4609" max="4609" width="1.77734375" style="1" customWidth="1"/>
    <col min="4610" max="4610" width="36.77734375" style="1" customWidth="1"/>
    <col min="4611" max="4614" width="12.77734375" style="1" customWidth="1"/>
    <col min="4615" max="4864" width="9" style="1"/>
    <col min="4865" max="4865" width="1.77734375" style="1" customWidth="1"/>
    <col min="4866" max="4866" width="36.77734375" style="1" customWidth="1"/>
    <col min="4867" max="4870" width="12.77734375" style="1" customWidth="1"/>
    <col min="4871" max="5120" width="9" style="1"/>
    <col min="5121" max="5121" width="1.77734375" style="1" customWidth="1"/>
    <col min="5122" max="5122" width="36.77734375" style="1" customWidth="1"/>
    <col min="5123" max="5126" width="12.77734375" style="1" customWidth="1"/>
    <col min="5127" max="5376" width="9" style="1"/>
    <col min="5377" max="5377" width="1.77734375" style="1" customWidth="1"/>
    <col min="5378" max="5378" width="36.77734375" style="1" customWidth="1"/>
    <col min="5379" max="5382" width="12.77734375" style="1" customWidth="1"/>
    <col min="5383" max="5632" width="9" style="1"/>
    <col min="5633" max="5633" width="1.77734375" style="1" customWidth="1"/>
    <col min="5634" max="5634" width="36.77734375" style="1" customWidth="1"/>
    <col min="5635" max="5638" width="12.77734375" style="1" customWidth="1"/>
    <col min="5639" max="5888" width="9" style="1"/>
    <col min="5889" max="5889" width="1.77734375" style="1" customWidth="1"/>
    <col min="5890" max="5890" width="36.77734375" style="1" customWidth="1"/>
    <col min="5891" max="5894" width="12.77734375" style="1" customWidth="1"/>
    <col min="5895" max="6144" width="9" style="1"/>
    <col min="6145" max="6145" width="1.77734375" style="1" customWidth="1"/>
    <col min="6146" max="6146" width="36.77734375" style="1" customWidth="1"/>
    <col min="6147" max="6150" width="12.77734375" style="1" customWidth="1"/>
    <col min="6151" max="6400" width="9" style="1"/>
    <col min="6401" max="6401" width="1.77734375" style="1" customWidth="1"/>
    <col min="6402" max="6402" width="36.77734375" style="1" customWidth="1"/>
    <col min="6403" max="6406" width="12.77734375" style="1" customWidth="1"/>
    <col min="6407" max="6656" width="9" style="1"/>
    <col min="6657" max="6657" width="1.77734375" style="1" customWidth="1"/>
    <col min="6658" max="6658" width="36.77734375" style="1" customWidth="1"/>
    <col min="6659" max="6662" width="12.77734375" style="1" customWidth="1"/>
    <col min="6663" max="6912" width="9" style="1"/>
    <col min="6913" max="6913" width="1.77734375" style="1" customWidth="1"/>
    <col min="6914" max="6914" width="36.77734375" style="1" customWidth="1"/>
    <col min="6915" max="6918" width="12.77734375" style="1" customWidth="1"/>
    <col min="6919" max="7168" width="9" style="1"/>
    <col min="7169" max="7169" width="1.77734375" style="1" customWidth="1"/>
    <col min="7170" max="7170" width="36.77734375" style="1" customWidth="1"/>
    <col min="7171" max="7174" width="12.77734375" style="1" customWidth="1"/>
    <col min="7175" max="7424" width="9" style="1"/>
    <col min="7425" max="7425" width="1.77734375" style="1" customWidth="1"/>
    <col min="7426" max="7426" width="36.77734375" style="1" customWidth="1"/>
    <col min="7427" max="7430" width="12.77734375" style="1" customWidth="1"/>
    <col min="7431" max="7680" width="9" style="1"/>
    <col min="7681" max="7681" width="1.77734375" style="1" customWidth="1"/>
    <col min="7682" max="7682" width="36.77734375" style="1" customWidth="1"/>
    <col min="7683" max="7686" width="12.77734375" style="1" customWidth="1"/>
    <col min="7687" max="7936" width="9" style="1"/>
    <col min="7937" max="7937" width="1.77734375" style="1" customWidth="1"/>
    <col min="7938" max="7938" width="36.77734375" style="1" customWidth="1"/>
    <col min="7939" max="7942" width="12.77734375" style="1" customWidth="1"/>
    <col min="7943" max="8192" width="9" style="1"/>
    <col min="8193" max="8193" width="1.77734375" style="1" customWidth="1"/>
    <col min="8194" max="8194" width="36.77734375" style="1" customWidth="1"/>
    <col min="8195" max="8198" width="12.77734375" style="1" customWidth="1"/>
    <col min="8199" max="8448" width="9" style="1"/>
    <col min="8449" max="8449" width="1.77734375" style="1" customWidth="1"/>
    <col min="8450" max="8450" width="36.77734375" style="1" customWidth="1"/>
    <col min="8451" max="8454" width="12.77734375" style="1" customWidth="1"/>
    <col min="8455" max="8704" width="9" style="1"/>
    <col min="8705" max="8705" width="1.77734375" style="1" customWidth="1"/>
    <col min="8706" max="8706" width="36.77734375" style="1" customWidth="1"/>
    <col min="8707" max="8710" width="12.77734375" style="1" customWidth="1"/>
    <col min="8711" max="8960" width="9" style="1"/>
    <col min="8961" max="8961" width="1.77734375" style="1" customWidth="1"/>
    <col min="8962" max="8962" width="36.77734375" style="1" customWidth="1"/>
    <col min="8963" max="8966" width="12.77734375" style="1" customWidth="1"/>
    <col min="8967" max="9216" width="9" style="1"/>
    <col min="9217" max="9217" width="1.77734375" style="1" customWidth="1"/>
    <col min="9218" max="9218" width="36.77734375" style="1" customWidth="1"/>
    <col min="9219" max="9222" width="12.77734375" style="1" customWidth="1"/>
    <col min="9223" max="9472" width="9" style="1"/>
    <col min="9473" max="9473" width="1.77734375" style="1" customWidth="1"/>
    <col min="9474" max="9474" width="36.77734375" style="1" customWidth="1"/>
    <col min="9475" max="9478" width="12.77734375" style="1" customWidth="1"/>
    <col min="9479" max="9728" width="9" style="1"/>
    <col min="9729" max="9729" width="1.77734375" style="1" customWidth="1"/>
    <col min="9730" max="9730" width="36.77734375" style="1" customWidth="1"/>
    <col min="9731" max="9734" width="12.77734375" style="1" customWidth="1"/>
    <col min="9735" max="9984" width="9" style="1"/>
    <col min="9985" max="9985" width="1.77734375" style="1" customWidth="1"/>
    <col min="9986" max="9986" width="36.77734375" style="1" customWidth="1"/>
    <col min="9987" max="9990" width="12.77734375" style="1" customWidth="1"/>
    <col min="9991" max="10240" width="9" style="1"/>
    <col min="10241" max="10241" width="1.77734375" style="1" customWidth="1"/>
    <col min="10242" max="10242" width="36.77734375" style="1" customWidth="1"/>
    <col min="10243" max="10246" width="12.77734375" style="1" customWidth="1"/>
    <col min="10247" max="10496" width="9" style="1"/>
    <col min="10497" max="10497" width="1.77734375" style="1" customWidth="1"/>
    <col min="10498" max="10498" width="36.77734375" style="1" customWidth="1"/>
    <col min="10499" max="10502" width="12.77734375" style="1" customWidth="1"/>
    <col min="10503" max="10752" width="9" style="1"/>
    <col min="10753" max="10753" width="1.77734375" style="1" customWidth="1"/>
    <col min="10754" max="10754" width="36.77734375" style="1" customWidth="1"/>
    <col min="10755" max="10758" width="12.77734375" style="1" customWidth="1"/>
    <col min="10759" max="11008" width="9" style="1"/>
    <col min="11009" max="11009" width="1.77734375" style="1" customWidth="1"/>
    <col min="11010" max="11010" width="36.77734375" style="1" customWidth="1"/>
    <col min="11011" max="11014" width="12.77734375" style="1" customWidth="1"/>
    <col min="11015" max="11264" width="9" style="1"/>
    <col min="11265" max="11265" width="1.77734375" style="1" customWidth="1"/>
    <col min="11266" max="11266" width="36.77734375" style="1" customWidth="1"/>
    <col min="11267" max="11270" width="12.77734375" style="1" customWidth="1"/>
    <col min="11271" max="11520" width="9" style="1"/>
    <col min="11521" max="11521" width="1.77734375" style="1" customWidth="1"/>
    <col min="11522" max="11522" width="36.77734375" style="1" customWidth="1"/>
    <col min="11523" max="11526" width="12.77734375" style="1" customWidth="1"/>
    <col min="11527" max="11776" width="9" style="1"/>
    <col min="11777" max="11777" width="1.77734375" style="1" customWidth="1"/>
    <col min="11778" max="11778" width="36.77734375" style="1" customWidth="1"/>
    <col min="11779" max="11782" width="12.77734375" style="1" customWidth="1"/>
    <col min="11783" max="12032" width="9" style="1"/>
    <col min="12033" max="12033" width="1.77734375" style="1" customWidth="1"/>
    <col min="12034" max="12034" width="36.77734375" style="1" customWidth="1"/>
    <col min="12035" max="12038" width="12.77734375" style="1" customWidth="1"/>
    <col min="12039" max="12288" width="9" style="1"/>
    <col min="12289" max="12289" width="1.77734375" style="1" customWidth="1"/>
    <col min="12290" max="12290" width="36.77734375" style="1" customWidth="1"/>
    <col min="12291" max="12294" width="12.77734375" style="1" customWidth="1"/>
    <col min="12295" max="12544" width="9" style="1"/>
    <col min="12545" max="12545" width="1.77734375" style="1" customWidth="1"/>
    <col min="12546" max="12546" width="36.77734375" style="1" customWidth="1"/>
    <col min="12547" max="12550" width="12.77734375" style="1" customWidth="1"/>
    <col min="12551" max="12800" width="9" style="1"/>
    <col min="12801" max="12801" width="1.77734375" style="1" customWidth="1"/>
    <col min="12802" max="12802" width="36.77734375" style="1" customWidth="1"/>
    <col min="12803" max="12806" width="12.77734375" style="1" customWidth="1"/>
    <col min="12807" max="13056" width="9" style="1"/>
    <col min="13057" max="13057" width="1.77734375" style="1" customWidth="1"/>
    <col min="13058" max="13058" width="36.77734375" style="1" customWidth="1"/>
    <col min="13059" max="13062" width="12.77734375" style="1" customWidth="1"/>
    <col min="13063" max="13312" width="9" style="1"/>
    <col min="13313" max="13313" width="1.77734375" style="1" customWidth="1"/>
    <col min="13314" max="13314" width="36.77734375" style="1" customWidth="1"/>
    <col min="13315" max="13318" width="12.77734375" style="1" customWidth="1"/>
    <col min="13319" max="13568" width="9" style="1"/>
    <col min="13569" max="13569" width="1.77734375" style="1" customWidth="1"/>
    <col min="13570" max="13570" width="36.77734375" style="1" customWidth="1"/>
    <col min="13571" max="13574" width="12.77734375" style="1" customWidth="1"/>
    <col min="13575" max="13824" width="9" style="1"/>
    <col min="13825" max="13825" width="1.77734375" style="1" customWidth="1"/>
    <col min="13826" max="13826" width="36.77734375" style="1" customWidth="1"/>
    <col min="13827" max="13830" width="12.77734375" style="1" customWidth="1"/>
    <col min="13831" max="14080" width="9" style="1"/>
    <col min="14081" max="14081" width="1.77734375" style="1" customWidth="1"/>
    <col min="14082" max="14082" width="36.77734375" style="1" customWidth="1"/>
    <col min="14083" max="14086" width="12.77734375" style="1" customWidth="1"/>
    <col min="14087" max="14336" width="9" style="1"/>
    <col min="14337" max="14337" width="1.77734375" style="1" customWidth="1"/>
    <col min="14338" max="14338" width="36.77734375" style="1" customWidth="1"/>
    <col min="14339" max="14342" width="12.77734375" style="1" customWidth="1"/>
    <col min="14343" max="14592" width="9" style="1"/>
    <col min="14593" max="14593" width="1.77734375" style="1" customWidth="1"/>
    <col min="14594" max="14594" width="36.77734375" style="1" customWidth="1"/>
    <col min="14595" max="14598" width="12.77734375" style="1" customWidth="1"/>
    <col min="14599" max="14848" width="9" style="1"/>
    <col min="14849" max="14849" width="1.77734375" style="1" customWidth="1"/>
    <col min="14850" max="14850" width="36.77734375" style="1" customWidth="1"/>
    <col min="14851" max="14854" width="12.77734375" style="1" customWidth="1"/>
    <col min="14855" max="15104" width="9" style="1"/>
    <col min="15105" max="15105" width="1.77734375" style="1" customWidth="1"/>
    <col min="15106" max="15106" width="36.77734375" style="1" customWidth="1"/>
    <col min="15107" max="15110" width="12.77734375" style="1" customWidth="1"/>
    <col min="15111" max="15360" width="9" style="1"/>
    <col min="15361" max="15361" width="1.77734375" style="1" customWidth="1"/>
    <col min="15362" max="15362" width="36.77734375" style="1" customWidth="1"/>
    <col min="15363" max="15366" width="12.77734375" style="1" customWidth="1"/>
    <col min="15367" max="15616" width="9" style="1"/>
    <col min="15617" max="15617" width="1.77734375" style="1" customWidth="1"/>
    <col min="15618" max="15618" width="36.77734375" style="1" customWidth="1"/>
    <col min="15619" max="15622" width="12.77734375" style="1" customWidth="1"/>
    <col min="15623" max="15872" width="9" style="1"/>
    <col min="15873" max="15873" width="1.77734375" style="1" customWidth="1"/>
    <col min="15874" max="15874" width="36.77734375" style="1" customWidth="1"/>
    <col min="15875" max="15878" width="12.77734375" style="1" customWidth="1"/>
    <col min="15879" max="16128" width="9" style="1"/>
    <col min="16129" max="16129" width="1.77734375" style="1" customWidth="1"/>
    <col min="16130" max="16130" width="36.77734375" style="1" customWidth="1"/>
    <col min="16131" max="16134" width="12.77734375" style="1" customWidth="1"/>
    <col min="16135" max="16384" width="9" style="1"/>
  </cols>
  <sheetData>
    <row r="1" spans="2:6" ht="20.95" customHeight="1">
      <c r="B1" s="7" t="s">
        <v>7</v>
      </c>
      <c r="C1" s="7"/>
      <c r="D1" s="7"/>
      <c r="E1" s="7"/>
    </row>
    <row r="2" spans="2:6" ht="7.85" customHeight="1">
      <c r="B2" s="8"/>
      <c r="C2" s="8"/>
      <c r="D2" s="9"/>
      <c r="E2" s="9"/>
    </row>
    <row r="3" spans="2:6" ht="15.55" customHeight="1">
      <c r="B3" s="10"/>
      <c r="C3" s="10"/>
      <c r="D3" s="11" t="s">
        <v>8</v>
      </c>
      <c r="E3" s="11"/>
    </row>
    <row r="4" spans="2:6" ht="15.55" customHeight="1" thickBot="1">
      <c r="B4" s="12" t="s">
        <v>9</v>
      </c>
      <c r="C4" s="1"/>
      <c r="D4" s="13" t="s">
        <v>10</v>
      </c>
      <c r="E4" s="13"/>
      <c r="F4" s="13"/>
    </row>
    <row r="5" spans="2:6" ht="15.55" customHeight="1">
      <c r="B5" s="14" t="s">
        <v>11</v>
      </c>
      <c r="C5" s="15"/>
      <c r="D5" s="16"/>
      <c r="E5" s="17"/>
      <c r="F5" s="18" t="s">
        <v>12</v>
      </c>
    </row>
    <row r="6" spans="2:6" ht="15.55" customHeight="1">
      <c r="B6" s="14" t="s">
        <v>13</v>
      </c>
      <c r="C6" s="16"/>
      <c r="D6" s="16"/>
      <c r="E6" s="17"/>
      <c r="F6" s="19"/>
    </row>
    <row r="7" spans="2:6" ht="15.55" customHeight="1">
      <c r="B7" s="14" t="s">
        <v>14</v>
      </c>
      <c r="C7" s="20">
        <v>45000</v>
      </c>
      <c r="D7" s="16"/>
      <c r="E7" s="17"/>
      <c r="F7" s="19"/>
    </row>
    <row r="8" spans="2:6" ht="15.55" customHeight="1">
      <c r="B8" s="14" t="s">
        <v>15</v>
      </c>
      <c r="C8" s="20">
        <v>19000</v>
      </c>
      <c r="D8" s="16"/>
      <c r="E8" s="17"/>
      <c r="F8" s="19"/>
    </row>
    <row r="9" spans="2:6" ht="15.55" customHeight="1">
      <c r="B9" s="14" t="s">
        <v>16</v>
      </c>
      <c r="C9" s="21">
        <v>3000</v>
      </c>
      <c r="D9" s="22">
        <f>C7+C8+C9</f>
        <v>67000</v>
      </c>
      <c r="E9" s="17"/>
      <c r="F9" s="19"/>
    </row>
    <row r="10" spans="2:6" ht="15.55" customHeight="1">
      <c r="B10" s="14" t="s">
        <v>17</v>
      </c>
      <c r="C10" s="16"/>
      <c r="D10" s="23"/>
      <c r="E10" s="17"/>
      <c r="F10" s="19"/>
    </row>
    <row r="11" spans="2:6" ht="15.55" customHeight="1">
      <c r="B11" s="14" t="s">
        <v>18</v>
      </c>
      <c r="C11" s="16"/>
      <c r="D11" s="20">
        <v>453460</v>
      </c>
      <c r="E11" s="17"/>
      <c r="F11" s="19"/>
    </row>
    <row r="12" spans="2:6" ht="15.55" customHeight="1">
      <c r="B12" s="14" t="s">
        <v>19</v>
      </c>
      <c r="C12" s="16"/>
      <c r="D12" s="16"/>
      <c r="E12" s="17"/>
      <c r="F12" s="19"/>
    </row>
    <row r="13" spans="2:6" ht="15.05" customHeight="1">
      <c r="B13" s="14" t="s">
        <v>20</v>
      </c>
      <c r="C13" s="16"/>
      <c r="E13" s="17"/>
      <c r="F13" s="19"/>
    </row>
    <row r="14" spans="2:6" ht="15.55" customHeight="1">
      <c r="B14" s="14" t="s">
        <v>21</v>
      </c>
      <c r="C14" s="25">
        <v>30000</v>
      </c>
      <c r="D14" s="20"/>
      <c r="E14" s="17"/>
      <c r="F14" s="19"/>
    </row>
    <row r="15" spans="2:6" ht="15.55" customHeight="1">
      <c r="B15" s="14" t="s">
        <v>22</v>
      </c>
      <c r="C15" s="25">
        <v>498106</v>
      </c>
      <c r="D15" s="20"/>
      <c r="E15" s="17"/>
      <c r="F15" s="19"/>
    </row>
    <row r="16" spans="2:6" ht="15.55" customHeight="1">
      <c r="B16" s="14" t="s">
        <v>23</v>
      </c>
      <c r="C16" s="25">
        <v>381191</v>
      </c>
      <c r="D16" s="20"/>
      <c r="E16" s="17"/>
      <c r="F16" s="19"/>
    </row>
    <row r="17" spans="2:6" ht="15.55" customHeight="1">
      <c r="B17" s="14" t="s">
        <v>24</v>
      </c>
      <c r="C17" s="25">
        <v>278000</v>
      </c>
      <c r="D17" s="20"/>
      <c r="E17" s="17"/>
      <c r="F17" s="19"/>
    </row>
    <row r="18" spans="2:6" ht="15.55" customHeight="1">
      <c r="B18" s="14" t="s">
        <v>25</v>
      </c>
      <c r="C18" s="26">
        <v>164000</v>
      </c>
      <c r="D18" s="22"/>
      <c r="E18" s="17"/>
      <c r="F18" s="19"/>
    </row>
    <row r="19" spans="2:6" ht="15.55" customHeight="1">
      <c r="B19" s="14" t="s">
        <v>26</v>
      </c>
      <c r="C19" s="27">
        <v>876981</v>
      </c>
      <c r="D19" s="22">
        <f>C14+C15+C16+C17+C18+C19</f>
        <v>2228278</v>
      </c>
      <c r="E19" s="17"/>
      <c r="F19" s="19" t="s">
        <v>27</v>
      </c>
    </row>
    <row r="20" spans="2:6" ht="15.55" customHeight="1">
      <c r="B20" s="14" t="s">
        <v>28</v>
      </c>
      <c r="C20" s="16"/>
      <c r="D20" s="23"/>
      <c r="E20" s="17"/>
      <c r="F20" s="19"/>
    </row>
    <row r="21" spans="2:6" ht="15.55" customHeight="1">
      <c r="B21" s="14" t="s">
        <v>29</v>
      </c>
      <c r="C21" s="20">
        <v>90000</v>
      </c>
      <c r="D21" s="16"/>
      <c r="E21" s="17"/>
      <c r="F21" s="19" t="s">
        <v>30</v>
      </c>
    </row>
    <row r="22" spans="2:6" ht="15.55" customHeight="1">
      <c r="B22" s="14" t="s">
        <v>31</v>
      </c>
      <c r="C22" s="20">
        <v>40570</v>
      </c>
      <c r="D22" s="16"/>
      <c r="E22" s="17"/>
      <c r="F22" s="19" t="s">
        <v>32</v>
      </c>
    </row>
    <row r="23" spans="2:6" ht="15.55" customHeight="1">
      <c r="B23" s="14" t="s">
        <v>33</v>
      </c>
      <c r="C23" s="21">
        <v>30800</v>
      </c>
      <c r="D23" s="22">
        <f>C21+C22+C23</f>
        <v>161370</v>
      </c>
      <c r="E23" s="17"/>
      <c r="F23" s="28" t="s">
        <v>34</v>
      </c>
    </row>
    <row r="24" spans="2:6" ht="15.55" customHeight="1">
      <c r="B24" s="14" t="s">
        <v>35</v>
      </c>
      <c r="C24" s="22"/>
      <c r="D24" s="22"/>
      <c r="E24" s="17"/>
      <c r="F24" s="28"/>
    </row>
    <row r="25" spans="2:6" ht="15.55" customHeight="1">
      <c r="B25" s="14" t="s">
        <v>36</v>
      </c>
      <c r="C25" s="20">
        <v>3</v>
      </c>
      <c r="D25" s="16"/>
      <c r="E25" s="17"/>
      <c r="F25" s="29"/>
    </row>
    <row r="26" spans="2:6" ht="15.55" customHeight="1">
      <c r="B26" s="14" t="s">
        <v>37</v>
      </c>
      <c r="C26" s="21">
        <v>54150</v>
      </c>
      <c r="D26" s="22">
        <f>C25+C26</f>
        <v>54153</v>
      </c>
      <c r="E26" s="17"/>
      <c r="F26" s="29"/>
    </row>
    <row r="27" spans="2:6" ht="15.55" customHeight="1">
      <c r="B27" s="14" t="s">
        <v>38</v>
      </c>
      <c r="C27" s="16"/>
      <c r="D27" s="23"/>
      <c r="E27" s="20">
        <f>D9+D11+D19+D23+D26</f>
        <v>2964261</v>
      </c>
      <c r="F27" s="30"/>
    </row>
    <row r="28" spans="2:6" ht="15.55" customHeight="1">
      <c r="B28" s="14" t="s">
        <v>39</v>
      </c>
      <c r="C28" s="16"/>
      <c r="D28" s="16"/>
      <c r="E28" s="17"/>
      <c r="F28" s="30"/>
    </row>
    <row r="29" spans="2:6" ht="15.55" customHeight="1">
      <c r="B29" s="14" t="s">
        <v>40</v>
      </c>
      <c r="C29" s="16"/>
      <c r="D29" s="16"/>
      <c r="E29" s="17"/>
      <c r="F29" s="29"/>
    </row>
    <row r="30" spans="2:6" ht="15.55" customHeight="1">
      <c r="B30" s="14" t="s">
        <v>41</v>
      </c>
      <c r="C30" s="16"/>
      <c r="D30" s="16"/>
      <c r="E30" s="17"/>
      <c r="F30" s="31"/>
    </row>
    <row r="31" spans="2:6" ht="15.55" customHeight="1">
      <c r="B31" s="14" t="s">
        <v>42</v>
      </c>
      <c r="C31" s="32">
        <v>253000</v>
      </c>
      <c r="D31" s="16"/>
      <c r="E31" s="17"/>
      <c r="F31" s="33"/>
    </row>
    <row r="32" spans="2:6" ht="15.55" customHeight="1">
      <c r="B32" s="14" t="s">
        <v>43</v>
      </c>
      <c r="C32" s="32">
        <v>59970</v>
      </c>
      <c r="D32" s="16"/>
      <c r="E32" s="17"/>
      <c r="F32" s="31"/>
    </row>
    <row r="33" spans="2:6" ht="15.55" customHeight="1">
      <c r="B33" s="14" t="s">
        <v>44</v>
      </c>
      <c r="C33" s="34">
        <f>C31+C32</f>
        <v>312970</v>
      </c>
      <c r="D33" s="16"/>
      <c r="E33" s="17"/>
      <c r="F33" s="19"/>
    </row>
    <row r="34" spans="2:6" ht="15.55" customHeight="1">
      <c r="B34" s="14" t="s">
        <v>45</v>
      </c>
      <c r="C34" s="16"/>
      <c r="D34" s="16"/>
      <c r="E34" s="17"/>
      <c r="F34" s="19"/>
    </row>
    <row r="35" spans="2:6" ht="15.55" customHeight="1">
      <c r="B35" s="14" t="s">
        <v>46</v>
      </c>
      <c r="C35" s="20">
        <v>139760</v>
      </c>
      <c r="D35" s="16"/>
      <c r="E35" s="17"/>
      <c r="F35" s="19"/>
    </row>
    <row r="36" spans="2:6" ht="15.55" customHeight="1">
      <c r="B36" s="14" t="s">
        <v>47</v>
      </c>
      <c r="C36" s="20">
        <v>424500</v>
      </c>
      <c r="D36" s="16"/>
      <c r="E36" s="17"/>
    </row>
    <row r="37" spans="2:6" ht="15.55" customHeight="1">
      <c r="B37" s="14" t="s">
        <v>48</v>
      </c>
      <c r="C37" s="20">
        <v>50915</v>
      </c>
      <c r="D37" s="16"/>
      <c r="E37" s="17"/>
      <c r="F37" s="19"/>
    </row>
    <row r="38" spans="2:6" ht="15.55" customHeight="1">
      <c r="B38" s="14" t="s">
        <v>49</v>
      </c>
      <c r="C38" s="20">
        <v>1550</v>
      </c>
      <c r="D38" s="16"/>
      <c r="E38" s="17"/>
      <c r="F38" s="19"/>
    </row>
    <row r="39" spans="2:6" ht="15.55" customHeight="1">
      <c r="B39" s="14" t="s">
        <v>50</v>
      </c>
      <c r="C39" s="20">
        <v>40733</v>
      </c>
      <c r="D39" s="16"/>
      <c r="E39" s="17"/>
      <c r="F39" s="19"/>
    </row>
    <row r="40" spans="2:6" ht="15.55" customHeight="1">
      <c r="B40" s="14" t="s">
        <v>51</v>
      </c>
      <c r="C40" s="35">
        <v>0</v>
      </c>
      <c r="D40" s="16"/>
      <c r="E40" s="17"/>
      <c r="F40" s="19"/>
    </row>
    <row r="41" spans="2:6" ht="15.55" customHeight="1">
      <c r="B41" s="14" t="s">
        <v>52</v>
      </c>
      <c r="C41" s="35">
        <v>652955</v>
      </c>
      <c r="D41" s="16"/>
      <c r="E41" s="17"/>
      <c r="F41" s="36"/>
    </row>
    <row r="42" spans="2:6" ht="15.55" customHeight="1">
      <c r="B42" s="14" t="s">
        <v>53</v>
      </c>
      <c r="C42" s="20">
        <v>18965</v>
      </c>
      <c r="D42" s="16"/>
      <c r="E42" s="17"/>
      <c r="F42" s="19"/>
    </row>
    <row r="43" spans="2:6" ht="15.55" customHeight="1">
      <c r="B43" s="14" t="s">
        <v>54</v>
      </c>
      <c r="C43" s="20">
        <v>0</v>
      </c>
      <c r="D43" s="16"/>
      <c r="E43" s="17"/>
      <c r="F43" s="19"/>
    </row>
    <row r="44" spans="2:6" ht="15.55" customHeight="1">
      <c r="B44" s="14" t="s">
        <v>55</v>
      </c>
      <c r="C44" s="20">
        <v>10000</v>
      </c>
      <c r="D44" s="16"/>
      <c r="E44" s="17"/>
      <c r="F44" s="19"/>
    </row>
    <row r="45" spans="2:6" ht="15.55" customHeight="1">
      <c r="B45" s="14" t="s">
        <v>56</v>
      </c>
      <c r="C45" s="20">
        <v>43540</v>
      </c>
      <c r="D45" s="16"/>
      <c r="E45" s="17"/>
      <c r="F45" s="19"/>
    </row>
    <row r="46" spans="2:6" ht="15.55" customHeight="1">
      <c r="B46" s="14" t="s">
        <v>57</v>
      </c>
      <c r="C46" s="20">
        <v>29700</v>
      </c>
      <c r="D46" s="16"/>
      <c r="E46" s="17"/>
      <c r="F46" s="19" t="s">
        <v>58</v>
      </c>
    </row>
    <row r="47" spans="2:6" ht="15.55" customHeight="1">
      <c r="B47" s="14" t="s">
        <v>59</v>
      </c>
      <c r="C47" s="20">
        <v>9850</v>
      </c>
      <c r="D47" s="16"/>
      <c r="E47" s="17"/>
      <c r="F47" s="19" t="s">
        <v>60</v>
      </c>
    </row>
    <row r="48" spans="2:6" ht="15.55" customHeight="1">
      <c r="B48" s="14" t="s">
        <v>61</v>
      </c>
      <c r="C48" s="20">
        <v>9288</v>
      </c>
      <c r="D48" s="16"/>
      <c r="E48" s="17"/>
      <c r="F48" s="19" t="s">
        <v>62</v>
      </c>
    </row>
    <row r="49" spans="2:6" ht="15.55" customHeight="1">
      <c r="B49" s="14" t="s">
        <v>63</v>
      </c>
      <c r="C49" s="21">
        <v>880</v>
      </c>
      <c r="D49" s="16"/>
      <c r="E49" s="17"/>
      <c r="F49" s="19"/>
    </row>
    <row r="50" spans="2:6" ht="15.55" customHeight="1">
      <c r="B50" s="14" t="s">
        <v>64</v>
      </c>
      <c r="C50" s="37">
        <f>SUM(C35:C49)</f>
        <v>1432636</v>
      </c>
      <c r="D50" s="16"/>
      <c r="E50" s="17"/>
      <c r="F50" s="19"/>
    </row>
    <row r="51" spans="2:6" ht="15.55" customHeight="1">
      <c r="B51" s="14" t="s">
        <v>65</v>
      </c>
      <c r="C51" s="23"/>
      <c r="D51" s="20">
        <f>C33+C50</f>
        <v>1745606</v>
      </c>
      <c r="E51" s="17"/>
      <c r="F51" s="19"/>
    </row>
    <row r="52" spans="2:6" ht="5.25" customHeight="1">
      <c r="B52" s="14"/>
      <c r="C52" s="23"/>
      <c r="D52" s="20"/>
      <c r="E52" s="17"/>
      <c r="F52" s="19"/>
    </row>
    <row r="53" spans="2:6" ht="15.55" customHeight="1">
      <c r="B53" s="14" t="s">
        <v>66</v>
      </c>
      <c r="C53" s="16"/>
      <c r="D53" s="16"/>
      <c r="E53" s="17"/>
      <c r="F53" s="19"/>
    </row>
    <row r="54" spans="2:6" ht="15.55" customHeight="1">
      <c r="B54" s="14" t="s">
        <v>41</v>
      </c>
      <c r="C54" s="16"/>
      <c r="D54" s="16"/>
      <c r="E54" s="17"/>
      <c r="F54" s="19"/>
    </row>
    <row r="55" spans="2:6" ht="15.55" customHeight="1">
      <c r="B55" s="14" t="s">
        <v>67</v>
      </c>
      <c r="C55" s="21">
        <v>22218</v>
      </c>
      <c r="D55" s="16"/>
      <c r="E55" s="17"/>
      <c r="F55" s="19"/>
    </row>
    <row r="56" spans="2:6" ht="15.55" customHeight="1">
      <c r="B56" s="14" t="s">
        <v>44</v>
      </c>
      <c r="C56" s="37">
        <v>22218</v>
      </c>
      <c r="D56" s="16"/>
      <c r="E56" s="17"/>
      <c r="F56" s="19"/>
    </row>
    <row r="57" spans="2:6" ht="15.55" customHeight="1">
      <c r="B57" s="14" t="s">
        <v>45</v>
      </c>
      <c r="C57" s="16"/>
      <c r="D57" s="16"/>
      <c r="E57" s="17"/>
      <c r="F57" s="19"/>
    </row>
    <row r="58" spans="2:6" ht="15.55" customHeight="1">
      <c r="B58" s="14" t="s">
        <v>68</v>
      </c>
      <c r="C58" s="20">
        <v>11424</v>
      </c>
      <c r="D58" s="16"/>
      <c r="E58" s="17"/>
      <c r="F58" s="19"/>
    </row>
    <row r="59" spans="2:6" ht="15.55" customHeight="1">
      <c r="B59" s="14" t="s">
        <v>69</v>
      </c>
      <c r="C59" s="20">
        <v>3301</v>
      </c>
      <c r="D59" s="16"/>
      <c r="E59" s="17"/>
      <c r="F59" s="19"/>
    </row>
    <row r="60" spans="2:6" ht="15.55" customHeight="1">
      <c r="B60" s="14" t="s">
        <v>70</v>
      </c>
      <c r="C60" s="20">
        <v>1140</v>
      </c>
      <c r="D60" s="16"/>
      <c r="E60" s="17"/>
      <c r="F60" s="19"/>
    </row>
    <row r="61" spans="2:6" ht="15.55" customHeight="1">
      <c r="B61" s="14" t="s">
        <v>71</v>
      </c>
      <c r="C61" s="20">
        <v>4204</v>
      </c>
      <c r="D61" s="16"/>
      <c r="E61" s="17"/>
      <c r="F61" s="19"/>
    </row>
    <row r="62" spans="2:6" ht="15.55" customHeight="1">
      <c r="B62" s="14" t="s">
        <v>72</v>
      </c>
      <c r="C62" s="20">
        <v>75900</v>
      </c>
      <c r="D62" s="16"/>
      <c r="E62" s="17"/>
      <c r="F62" s="19"/>
    </row>
    <row r="63" spans="2:6" ht="15.55" customHeight="1">
      <c r="B63" s="14" t="s">
        <v>73</v>
      </c>
      <c r="C63" s="20">
        <v>78</v>
      </c>
      <c r="D63" s="16"/>
      <c r="E63" s="17"/>
      <c r="F63" s="19"/>
    </row>
    <row r="64" spans="2:6" ht="15.55" customHeight="1">
      <c r="B64" s="14" t="s">
        <v>74</v>
      </c>
      <c r="C64" s="20">
        <v>0</v>
      </c>
      <c r="D64" s="16"/>
      <c r="E64" s="17"/>
      <c r="F64" s="38"/>
    </row>
    <row r="65" spans="2:6" ht="15.55" customHeight="1">
      <c r="B65" s="14" t="s">
        <v>75</v>
      </c>
      <c r="C65" s="20">
        <v>10330</v>
      </c>
      <c r="D65" s="16"/>
      <c r="E65" s="17"/>
      <c r="F65" s="36" t="s">
        <v>76</v>
      </c>
    </row>
    <row r="66" spans="2:6" ht="15.55" customHeight="1">
      <c r="B66" s="14" t="s">
        <v>77</v>
      </c>
      <c r="C66" s="20">
        <v>7800</v>
      </c>
      <c r="D66" s="16"/>
      <c r="E66" s="17"/>
      <c r="F66" s="33" t="s">
        <v>78</v>
      </c>
    </row>
    <row r="67" spans="2:6" ht="15.55" customHeight="1">
      <c r="B67" s="14" t="s">
        <v>79</v>
      </c>
      <c r="C67" s="20">
        <v>17000</v>
      </c>
      <c r="D67" s="16"/>
      <c r="E67" s="17"/>
      <c r="F67" s="19" t="s">
        <v>80</v>
      </c>
    </row>
    <row r="68" spans="2:6" ht="15.55" customHeight="1">
      <c r="B68" s="14" t="s">
        <v>81</v>
      </c>
      <c r="C68" s="20">
        <v>0</v>
      </c>
      <c r="D68" s="16"/>
      <c r="E68" s="17"/>
      <c r="F68" s="19"/>
    </row>
    <row r="69" spans="2:6" ht="15.55" customHeight="1">
      <c r="B69" s="14" t="s">
        <v>82</v>
      </c>
      <c r="C69" s="20">
        <v>108</v>
      </c>
      <c r="D69" s="16"/>
      <c r="E69" s="17"/>
      <c r="F69" s="19" t="s">
        <v>83</v>
      </c>
    </row>
    <row r="70" spans="2:6" ht="15.55" customHeight="1">
      <c r="B70" s="14" t="s">
        <v>84</v>
      </c>
      <c r="C70" s="20">
        <v>0</v>
      </c>
      <c r="D70" s="16"/>
      <c r="E70" s="17"/>
      <c r="F70" s="19"/>
    </row>
    <row r="71" spans="2:6" ht="15.55" customHeight="1">
      <c r="B71" s="14" t="s">
        <v>64</v>
      </c>
      <c r="C71" s="37">
        <f>SUM(C58:C70)</f>
        <v>131285</v>
      </c>
      <c r="D71" s="16"/>
      <c r="E71" s="17"/>
      <c r="F71" s="19"/>
    </row>
    <row r="72" spans="2:6" ht="15.55" customHeight="1">
      <c r="B72" s="14" t="s">
        <v>85</v>
      </c>
      <c r="C72" s="16"/>
      <c r="D72" s="22">
        <f>C56+C71</f>
        <v>153503</v>
      </c>
      <c r="E72" s="17"/>
      <c r="F72" s="19"/>
    </row>
    <row r="73" spans="2:6" ht="15.55" customHeight="1">
      <c r="B73" s="14" t="s">
        <v>86</v>
      </c>
      <c r="C73" s="16"/>
      <c r="D73" s="23"/>
      <c r="E73" s="21">
        <f>D51+D72</f>
        <v>1899109</v>
      </c>
      <c r="F73" s="19"/>
    </row>
    <row r="74" spans="2:6" ht="15.55" customHeight="1">
      <c r="B74" s="14" t="s">
        <v>87</v>
      </c>
      <c r="C74" s="16"/>
      <c r="D74" s="16"/>
      <c r="E74" s="20">
        <f>E27-E73</f>
        <v>1065152</v>
      </c>
      <c r="F74" s="19"/>
    </row>
    <row r="75" spans="2:6" ht="15.55" customHeight="1">
      <c r="B75" s="14" t="s">
        <v>88</v>
      </c>
      <c r="C75" s="16"/>
      <c r="D75" s="16"/>
      <c r="E75" s="17"/>
      <c r="F75" s="19"/>
    </row>
    <row r="76" spans="2:6" ht="15.55" customHeight="1">
      <c r="B76" s="14" t="s">
        <v>89</v>
      </c>
      <c r="C76" s="16"/>
      <c r="D76" s="16"/>
      <c r="E76" s="20">
        <v>0</v>
      </c>
      <c r="F76" s="19"/>
    </row>
    <row r="77" spans="2:6" ht="15.55" customHeight="1">
      <c r="B77" s="14" t="s">
        <v>90</v>
      </c>
      <c r="C77" s="16"/>
      <c r="D77" s="16"/>
      <c r="E77" s="17"/>
      <c r="F77" s="19"/>
    </row>
    <row r="78" spans="2:6" ht="15.55" customHeight="1">
      <c r="B78" s="14" t="s">
        <v>91</v>
      </c>
      <c r="C78" s="16"/>
      <c r="D78" s="16"/>
      <c r="E78" s="21">
        <v>0</v>
      </c>
      <c r="F78" s="19"/>
    </row>
    <row r="79" spans="2:6" ht="15.55" customHeight="1">
      <c r="B79" s="14" t="s">
        <v>92</v>
      </c>
      <c r="C79" s="16"/>
      <c r="D79" s="16"/>
      <c r="E79" s="20">
        <f>E74</f>
        <v>1065152</v>
      </c>
      <c r="F79" s="19"/>
    </row>
    <row r="80" spans="2:6" ht="15.55" customHeight="1">
      <c r="B80" s="14" t="s">
        <v>93</v>
      </c>
      <c r="C80" s="16"/>
      <c r="D80" s="16"/>
      <c r="E80" s="39">
        <v>0</v>
      </c>
      <c r="F80" s="19"/>
    </row>
    <row r="81" spans="2:6" ht="15.55" customHeight="1">
      <c r="B81" s="14" t="s">
        <v>94</v>
      </c>
      <c r="C81" s="16"/>
      <c r="D81" s="16"/>
      <c r="E81" s="20">
        <f>E79</f>
        <v>1065152</v>
      </c>
      <c r="F81" s="19"/>
    </row>
    <row r="82" spans="2:6" ht="15.55" customHeight="1">
      <c r="B82" s="14" t="s">
        <v>95</v>
      </c>
      <c r="C82" s="16"/>
      <c r="D82" s="16"/>
      <c r="E82" s="21">
        <v>711338</v>
      </c>
      <c r="F82" s="19"/>
    </row>
    <row r="83" spans="2:6" ht="15.55" customHeight="1" thickBot="1">
      <c r="B83" s="14" t="s">
        <v>96</v>
      </c>
      <c r="C83" s="16"/>
      <c r="D83" s="16"/>
      <c r="E83" s="40">
        <f>E81+E82</f>
        <v>1776490</v>
      </c>
      <c r="F83" s="19"/>
    </row>
    <row r="84" spans="2:6" ht="7.85" customHeight="1" thickTop="1">
      <c r="B84" s="17"/>
      <c r="C84" s="16"/>
      <c r="D84" s="16"/>
      <c r="E84" s="17"/>
      <c r="F84" s="19"/>
    </row>
    <row r="85" spans="2:6" ht="15.55" customHeight="1">
      <c r="B85" s="41" t="s">
        <v>97</v>
      </c>
      <c r="C85" s="16"/>
      <c r="D85" s="16"/>
      <c r="E85" s="17"/>
    </row>
    <row r="86" spans="2:6" ht="15.55" customHeight="1">
      <c r="B86" s="41" t="s">
        <v>98</v>
      </c>
      <c r="C86" s="16"/>
      <c r="D86" s="16"/>
      <c r="E86" s="17"/>
    </row>
    <row r="87" spans="2:6" ht="15.55" customHeight="1">
      <c r="B87" s="41" t="s">
        <v>99</v>
      </c>
      <c r="C87" s="16"/>
      <c r="D87" s="16"/>
      <c r="E87" s="17"/>
    </row>
    <row r="88" spans="2:6" ht="15.55" customHeight="1">
      <c r="B88" s="41" t="s">
        <v>100</v>
      </c>
      <c r="C88" s="16"/>
      <c r="D88" s="16"/>
      <c r="E88" s="17"/>
    </row>
    <row r="89" spans="2:6" ht="5.9" customHeight="1">
      <c r="B89" s="41"/>
      <c r="C89" s="16"/>
      <c r="D89" s="16"/>
      <c r="E89" s="17"/>
    </row>
    <row r="90" spans="2:6" ht="15.55" customHeight="1">
      <c r="B90" s="41" t="s">
        <v>101</v>
      </c>
      <c r="C90" s="16"/>
      <c r="D90" s="16"/>
      <c r="E90" s="17"/>
    </row>
    <row r="91" spans="2:6" ht="15.55" customHeight="1">
      <c r="B91" s="41" t="s">
        <v>102</v>
      </c>
      <c r="C91" s="16"/>
      <c r="D91" s="16"/>
      <c r="E91" s="17"/>
    </row>
    <row r="92" spans="2:6" ht="15.55" customHeight="1">
      <c r="B92" s="41" t="s">
        <v>103</v>
      </c>
      <c r="C92" s="16"/>
      <c r="D92" s="16"/>
      <c r="E92" s="17"/>
    </row>
    <row r="93" spans="2:6" ht="15.55" customHeight="1">
      <c r="B93" s="41" t="s">
        <v>104</v>
      </c>
      <c r="C93" s="16"/>
      <c r="D93" s="16"/>
      <c r="E93" s="17"/>
    </row>
    <row r="94" spans="2:6" ht="5.9" customHeight="1">
      <c r="B94" s="41"/>
      <c r="C94" s="16"/>
      <c r="D94" s="16"/>
      <c r="E94" s="17"/>
    </row>
    <row r="95" spans="2:6" ht="15.55" customHeight="1">
      <c r="B95" s="41" t="s">
        <v>105</v>
      </c>
      <c r="C95" s="16"/>
      <c r="D95" s="16"/>
      <c r="E95" s="17"/>
    </row>
    <row r="96" spans="2:6" ht="15.55" customHeight="1">
      <c r="B96" s="41" t="s">
        <v>106</v>
      </c>
      <c r="C96" s="16"/>
      <c r="D96" s="16"/>
      <c r="E96" s="17"/>
    </row>
    <row r="97" spans="2:5" ht="15.55" customHeight="1">
      <c r="B97" s="41" t="s">
        <v>107</v>
      </c>
      <c r="C97" s="16"/>
      <c r="D97" s="16"/>
      <c r="E97" s="17"/>
    </row>
    <row r="98" spans="2:5" ht="15.55" customHeight="1">
      <c r="B98" s="41"/>
      <c r="C98" s="16"/>
      <c r="D98" s="16"/>
      <c r="E98" s="17"/>
    </row>
    <row r="99" spans="2:5" ht="15.55" customHeight="1"/>
    <row r="100" spans="2:5" ht="15.55" customHeight="1"/>
    <row r="101" spans="2:5" ht="15.55" customHeight="1"/>
    <row r="102" spans="2:5" ht="8.5500000000000007" customHeight="1"/>
    <row r="103" spans="2:5" ht="15.55" customHeight="1">
      <c r="B103" s="41" t="s">
        <v>108</v>
      </c>
    </row>
    <row r="104" spans="2:5" ht="15.55" customHeight="1">
      <c r="B104" s="43" t="s">
        <v>109</v>
      </c>
    </row>
    <row r="105" spans="2:5" ht="15.55" customHeight="1">
      <c r="B105" s="17" t="s">
        <v>110</v>
      </c>
    </row>
    <row r="106" spans="2:5" ht="15.55" customHeight="1">
      <c r="B106" s="17" t="s">
        <v>111</v>
      </c>
    </row>
    <row r="107" spans="2:5" ht="15.55" customHeight="1"/>
  </sheetData>
  <mergeCells count="4">
    <mergeCell ref="B1:E1"/>
    <mergeCell ref="B3:C3"/>
    <mergeCell ref="D3:E3"/>
    <mergeCell ref="D4:F4"/>
  </mergeCells>
  <phoneticPr fontId="2"/>
  <pageMargins left="0.70866141732283472" right="0.39370078740157483" top="0.62992125984251968" bottom="0.59055118110236227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/>
  </sheetViews>
  <sheetFormatPr defaultColWidth="9" defaultRowHeight="13.1"/>
  <cols>
    <col min="1" max="1" width="1.6640625" style="1" customWidth="1"/>
    <col min="2" max="2" width="27.77734375" style="42" customWidth="1"/>
    <col min="3" max="3" width="16.77734375" style="24" customWidth="1"/>
    <col min="4" max="4" width="27.77734375" style="42" customWidth="1"/>
    <col min="5" max="5" width="16.77734375" style="24" customWidth="1"/>
    <col min="6" max="256" width="9" style="1"/>
    <col min="257" max="257" width="1.6640625" style="1" customWidth="1"/>
    <col min="258" max="258" width="27.77734375" style="1" customWidth="1"/>
    <col min="259" max="259" width="16.77734375" style="1" customWidth="1"/>
    <col min="260" max="260" width="27.77734375" style="1" customWidth="1"/>
    <col min="261" max="261" width="16.77734375" style="1" customWidth="1"/>
    <col min="262" max="512" width="9" style="1"/>
    <col min="513" max="513" width="1.6640625" style="1" customWidth="1"/>
    <col min="514" max="514" width="27.77734375" style="1" customWidth="1"/>
    <col min="515" max="515" width="16.77734375" style="1" customWidth="1"/>
    <col min="516" max="516" width="27.77734375" style="1" customWidth="1"/>
    <col min="517" max="517" width="16.77734375" style="1" customWidth="1"/>
    <col min="518" max="768" width="9" style="1"/>
    <col min="769" max="769" width="1.6640625" style="1" customWidth="1"/>
    <col min="770" max="770" width="27.77734375" style="1" customWidth="1"/>
    <col min="771" max="771" width="16.77734375" style="1" customWidth="1"/>
    <col min="772" max="772" width="27.77734375" style="1" customWidth="1"/>
    <col min="773" max="773" width="16.77734375" style="1" customWidth="1"/>
    <col min="774" max="1024" width="9" style="1"/>
    <col min="1025" max="1025" width="1.6640625" style="1" customWidth="1"/>
    <col min="1026" max="1026" width="27.77734375" style="1" customWidth="1"/>
    <col min="1027" max="1027" width="16.77734375" style="1" customWidth="1"/>
    <col min="1028" max="1028" width="27.77734375" style="1" customWidth="1"/>
    <col min="1029" max="1029" width="16.77734375" style="1" customWidth="1"/>
    <col min="1030" max="1280" width="9" style="1"/>
    <col min="1281" max="1281" width="1.6640625" style="1" customWidth="1"/>
    <col min="1282" max="1282" width="27.77734375" style="1" customWidth="1"/>
    <col min="1283" max="1283" width="16.77734375" style="1" customWidth="1"/>
    <col min="1284" max="1284" width="27.77734375" style="1" customWidth="1"/>
    <col min="1285" max="1285" width="16.77734375" style="1" customWidth="1"/>
    <col min="1286" max="1536" width="9" style="1"/>
    <col min="1537" max="1537" width="1.6640625" style="1" customWidth="1"/>
    <col min="1538" max="1538" width="27.77734375" style="1" customWidth="1"/>
    <col min="1539" max="1539" width="16.77734375" style="1" customWidth="1"/>
    <col min="1540" max="1540" width="27.77734375" style="1" customWidth="1"/>
    <col min="1541" max="1541" width="16.77734375" style="1" customWidth="1"/>
    <col min="1542" max="1792" width="9" style="1"/>
    <col min="1793" max="1793" width="1.6640625" style="1" customWidth="1"/>
    <col min="1794" max="1794" width="27.77734375" style="1" customWidth="1"/>
    <col min="1795" max="1795" width="16.77734375" style="1" customWidth="1"/>
    <col min="1796" max="1796" width="27.77734375" style="1" customWidth="1"/>
    <col min="1797" max="1797" width="16.77734375" style="1" customWidth="1"/>
    <col min="1798" max="2048" width="9" style="1"/>
    <col min="2049" max="2049" width="1.6640625" style="1" customWidth="1"/>
    <col min="2050" max="2050" width="27.77734375" style="1" customWidth="1"/>
    <col min="2051" max="2051" width="16.77734375" style="1" customWidth="1"/>
    <col min="2052" max="2052" width="27.77734375" style="1" customWidth="1"/>
    <col min="2053" max="2053" width="16.77734375" style="1" customWidth="1"/>
    <col min="2054" max="2304" width="9" style="1"/>
    <col min="2305" max="2305" width="1.6640625" style="1" customWidth="1"/>
    <col min="2306" max="2306" width="27.77734375" style="1" customWidth="1"/>
    <col min="2307" max="2307" width="16.77734375" style="1" customWidth="1"/>
    <col min="2308" max="2308" width="27.77734375" style="1" customWidth="1"/>
    <col min="2309" max="2309" width="16.77734375" style="1" customWidth="1"/>
    <col min="2310" max="2560" width="9" style="1"/>
    <col min="2561" max="2561" width="1.6640625" style="1" customWidth="1"/>
    <col min="2562" max="2562" width="27.77734375" style="1" customWidth="1"/>
    <col min="2563" max="2563" width="16.77734375" style="1" customWidth="1"/>
    <col min="2564" max="2564" width="27.77734375" style="1" customWidth="1"/>
    <col min="2565" max="2565" width="16.77734375" style="1" customWidth="1"/>
    <col min="2566" max="2816" width="9" style="1"/>
    <col min="2817" max="2817" width="1.6640625" style="1" customWidth="1"/>
    <col min="2818" max="2818" width="27.77734375" style="1" customWidth="1"/>
    <col min="2819" max="2819" width="16.77734375" style="1" customWidth="1"/>
    <col min="2820" max="2820" width="27.77734375" style="1" customWidth="1"/>
    <col min="2821" max="2821" width="16.77734375" style="1" customWidth="1"/>
    <col min="2822" max="3072" width="9" style="1"/>
    <col min="3073" max="3073" width="1.6640625" style="1" customWidth="1"/>
    <col min="3074" max="3074" width="27.77734375" style="1" customWidth="1"/>
    <col min="3075" max="3075" width="16.77734375" style="1" customWidth="1"/>
    <col min="3076" max="3076" width="27.77734375" style="1" customWidth="1"/>
    <col min="3077" max="3077" width="16.77734375" style="1" customWidth="1"/>
    <col min="3078" max="3328" width="9" style="1"/>
    <col min="3329" max="3329" width="1.6640625" style="1" customWidth="1"/>
    <col min="3330" max="3330" width="27.77734375" style="1" customWidth="1"/>
    <col min="3331" max="3331" width="16.77734375" style="1" customWidth="1"/>
    <col min="3332" max="3332" width="27.77734375" style="1" customWidth="1"/>
    <col min="3333" max="3333" width="16.77734375" style="1" customWidth="1"/>
    <col min="3334" max="3584" width="9" style="1"/>
    <col min="3585" max="3585" width="1.6640625" style="1" customWidth="1"/>
    <col min="3586" max="3586" width="27.77734375" style="1" customWidth="1"/>
    <col min="3587" max="3587" width="16.77734375" style="1" customWidth="1"/>
    <col min="3588" max="3588" width="27.77734375" style="1" customWidth="1"/>
    <col min="3589" max="3589" width="16.77734375" style="1" customWidth="1"/>
    <col min="3590" max="3840" width="9" style="1"/>
    <col min="3841" max="3841" width="1.6640625" style="1" customWidth="1"/>
    <col min="3842" max="3842" width="27.77734375" style="1" customWidth="1"/>
    <col min="3843" max="3843" width="16.77734375" style="1" customWidth="1"/>
    <col min="3844" max="3844" width="27.77734375" style="1" customWidth="1"/>
    <col min="3845" max="3845" width="16.77734375" style="1" customWidth="1"/>
    <col min="3846" max="4096" width="9" style="1"/>
    <col min="4097" max="4097" width="1.6640625" style="1" customWidth="1"/>
    <col min="4098" max="4098" width="27.77734375" style="1" customWidth="1"/>
    <col min="4099" max="4099" width="16.77734375" style="1" customWidth="1"/>
    <col min="4100" max="4100" width="27.77734375" style="1" customWidth="1"/>
    <col min="4101" max="4101" width="16.77734375" style="1" customWidth="1"/>
    <col min="4102" max="4352" width="9" style="1"/>
    <col min="4353" max="4353" width="1.6640625" style="1" customWidth="1"/>
    <col min="4354" max="4354" width="27.77734375" style="1" customWidth="1"/>
    <col min="4355" max="4355" width="16.77734375" style="1" customWidth="1"/>
    <col min="4356" max="4356" width="27.77734375" style="1" customWidth="1"/>
    <col min="4357" max="4357" width="16.77734375" style="1" customWidth="1"/>
    <col min="4358" max="4608" width="9" style="1"/>
    <col min="4609" max="4609" width="1.6640625" style="1" customWidth="1"/>
    <col min="4610" max="4610" width="27.77734375" style="1" customWidth="1"/>
    <col min="4611" max="4611" width="16.77734375" style="1" customWidth="1"/>
    <col min="4612" max="4612" width="27.77734375" style="1" customWidth="1"/>
    <col min="4613" max="4613" width="16.77734375" style="1" customWidth="1"/>
    <col min="4614" max="4864" width="9" style="1"/>
    <col min="4865" max="4865" width="1.6640625" style="1" customWidth="1"/>
    <col min="4866" max="4866" width="27.77734375" style="1" customWidth="1"/>
    <col min="4867" max="4867" width="16.77734375" style="1" customWidth="1"/>
    <col min="4868" max="4868" width="27.77734375" style="1" customWidth="1"/>
    <col min="4869" max="4869" width="16.77734375" style="1" customWidth="1"/>
    <col min="4870" max="5120" width="9" style="1"/>
    <col min="5121" max="5121" width="1.6640625" style="1" customWidth="1"/>
    <col min="5122" max="5122" width="27.77734375" style="1" customWidth="1"/>
    <col min="5123" max="5123" width="16.77734375" style="1" customWidth="1"/>
    <col min="5124" max="5124" width="27.77734375" style="1" customWidth="1"/>
    <col min="5125" max="5125" width="16.77734375" style="1" customWidth="1"/>
    <col min="5126" max="5376" width="9" style="1"/>
    <col min="5377" max="5377" width="1.6640625" style="1" customWidth="1"/>
    <col min="5378" max="5378" width="27.77734375" style="1" customWidth="1"/>
    <col min="5379" max="5379" width="16.77734375" style="1" customWidth="1"/>
    <col min="5380" max="5380" width="27.77734375" style="1" customWidth="1"/>
    <col min="5381" max="5381" width="16.77734375" style="1" customWidth="1"/>
    <col min="5382" max="5632" width="9" style="1"/>
    <col min="5633" max="5633" width="1.6640625" style="1" customWidth="1"/>
    <col min="5634" max="5634" width="27.77734375" style="1" customWidth="1"/>
    <col min="5635" max="5635" width="16.77734375" style="1" customWidth="1"/>
    <col min="5636" max="5636" width="27.77734375" style="1" customWidth="1"/>
    <col min="5637" max="5637" width="16.77734375" style="1" customWidth="1"/>
    <col min="5638" max="5888" width="9" style="1"/>
    <col min="5889" max="5889" width="1.6640625" style="1" customWidth="1"/>
    <col min="5890" max="5890" width="27.77734375" style="1" customWidth="1"/>
    <col min="5891" max="5891" width="16.77734375" style="1" customWidth="1"/>
    <col min="5892" max="5892" width="27.77734375" style="1" customWidth="1"/>
    <col min="5893" max="5893" width="16.77734375" style="1" customWidth="1"/>
    <col min="5894" max="6144" width="9" style="1"/>
    <col min="6145" max="6145" width="1.6640625" style="1" customWidth="1"/>
    <col min="6146" max="6146" width="27.77734375" style="1" customWidth="1"/>
    <col min="6147" max="6147" width="16.77734375" style="1" customWidth="1"/>
    <col min="6148" max="6148" width="27.77734375" style="1" customWidth="1"/>
    <col min="6149" max="6149" width="16.77734375" style="1" customWidth="1"/>
    <col min="6150" max="6400" width="9" style="1"/>
    <col min="6401" max="6401" width="1.6640625" style="1" customWidth="1"/>
    <col min="6402" max="6402" width="27.77734375" style="1" customWidth="1"/>
    <col min="6403" max="6403" width="16.77734375" style="1" customWidth="1"/>
    <col min="6404" max="6404" width="27.77734375" style="1" customWidth="1"/>
    <col min="6405" max="6405" width="16.77734375" style="1" customWidth="1"/>
    <col min="6406" max="6656" width="9" style="1"/>
    <col min="6657" max="6657" width="1.6640625" style="1" customWidth="1"/>
    <col min="6658" max="6658" width="27.77734375" style="1" customWidth="1"/>
    <col min="6659" max="6659" width="16.77734375" style="1" customWidth="1"/>
    <col min="6660" max="6660" width="27.77734375" style="1" customWidth="1"/>
    <col min="6661" max="6661" width="16.77734375" style="1" customWidth="1"/>
    <col min="6662" max="6912" width="9" style="1"/>
    <col min="6913" max="6913" width="1.6640625" style="1" customWidth="1"/>
    <col min="6914" max="6914" width="27.77734375" style="1" customWidth="1"/>
    <col min="6915" max="6915" width="16.77734375" style="1" customWidth="1"/>
    <col min="6916" max="6916" width="27.77734375" style="1" customWidth="1"/>
    <col min="6917" max="6917" width="16.77734375" style="1" customWidth="1"/>
    <col min="6918" max="7168" width="9" style="1"/>
    <col min="7169" max="7169" width="1.6640625" style="1" customWidth="1"/>
    <col min="7170" max="7170" width="27.77734375" style="1" customWidth="1"/>
    <col min="7171" max="7171" width="16.77734375" style="1" customWidth="1"/>
    <col min="7172" max="7172" width="27.77734375" style="1" customWidth="1"/>
    <col min="7173" max="7173" width="16.77734375" style="1" customWidth="1"/>
    <col min="7174" max="7424" width="9" style="1"/>
    <col min="7425" max="7425" width="1.6640625" style="1" customWidth="1"/>
    <col min="7426" max="7426" width="27.77734375" style="1" customWidth="1"/>
    <col min="7427" max="7427" width="16.77734375" style="1" customWidth="1"/>
    <col min="7428" max="7428" width="27.77734375" style="1" customWidth="1"/>
    <col min="7429" max="7429" width="16.77734375" style="1" customWidth="1"/>
    <col min="7430" max="7680" width="9" style="1"/>
    <col min="7681" max="7681" width="1.6640625" style="1" customWidth="1"/>
    <col min="7682" max="7682" width="27.77734375" style="1" customWidth="1"/>
    <col min="7683" max="7683" width="16.77734375" style="1" customWidth="1"/>
    <col min="7684" max="7684" width="27.77734375" style="1" customWidth="1"/>
    <col min="7685" max="7685" width="16.77734375" style="1" customWidth="1"/>
    <col min="7686" max="7936" width="9" style="1"/>
    <col min="7937" max="7937" width="1.6640625" style="1" customWidth="1"/>
    <col min="7938" max="7938" width="27.77734375" style="1" customWidth="1"/>
    <col min="7939" max="7939" width="16.77734375" style="1" customWidth="1"/>
    <col min="7940" max="7940" width="27.77734375" style="1" customWidth="1"/>
    <col min="7941" max="7941" width="16.77734375" style="1" customWidth="1"/>
    <col min="7942" max="8192" width="9" style="1"/>
    <col min="8193" max="8193" width="1.6640625" style="1" customWidth="1"/>
    <col min="8194" max="8194" width="27.77734375" style="1" customWidth="1"/>
    <col min="8195" max="8195" width="16.77734375" style="1" customWidth="1"/>
    <col min="8196" max="8196" width="27.77734375" style="1" customWidth="1"/>
    <col min="8197" max="8197" width="16.77734375" style="1" customWidth="1"/>
    <col min="8198" max="8448" width="9" style="1"/>
    <col min="8449" max="8449" width="1.6640625" style="1" customWidth="1"/>
    <col min="8450" max="8450" width="27.77734375" style="1" customWidth="1"/>
    <col min="8451" max="8451" width="16.77734375" style="1" customWidth="1"/>
    <col min="8452" max="8452" width="27.77734375" style="1" customWidth="1"/>
    <col min="8453" max="8453" width="16.77734375" style="1" customWidth="1"/>
    <col min="8454" max="8704" width="9" style="1"/>
    <col min="8705" max="8705" width="1.6640625" style="1" customWidth="1"/>
    <col min="8706" max="8706" width="27.77734375" style="1" customWidth="1"/>
    <col min="8707" max="8707" width="16.77734375" style="1" customWidth="1"/>
    <col min="8708" max="8708" width="27.77734375" style="1" customWidth="1"/>
    <col min="8709" max="8709" width="16.77734375" style="1" customWidth="1"/>
    <col min="8710" max="8960" width="9" style="1"/>
    <col min="8961" max="8961" width="1.6640625" style="1" customWidth="1"/>
    <col min="8962" max="8962" width="27.77734375" style="1" customWidth="1"/>
    <col min="8963" max="8963" width="16.77734375" style="1" customWidth="1"/>
    <col min="8964" max="8964" width="27.77734375" style="1" customWidth="1"/>
    <col min="8965" max="8965" width="16.77734375" style="1" customWidth="1"/>
    <col min="8966" max="9216" width="9" style="1"/>
    <col min="9217" max="9217" width="1.6640625" style="1" customWidth="1"/>
    <col min="9218" max="9218" width="27.77734375" style="1" customWidth="1"/>
    <col min="9219" max="9219" width="16.77734375" style="1" customWidth="1"/>
    <col min="9220" max="9220" width="27.77734375" style="1" customWidth="1"/>
    <col min="9221" max="9221" width="16.77734375" style="1" customWidth="1"/>
    <col min="9222" max="9472" width="9" style="1"/>
    <col min="9473" max="9473" width="1.6640625" style="1" customWidth="1"/>
    <col min="9474" max="9474" width="27.77734375" style="1" customWidth="1"/>
    <col min="9475" max="9475" width="16.77734375" style="1" customWidth="1"/>
    <col min="9476" max="9476" width="27.77734375" style="1" customWidth="1"/>
    <col min="9477" max="9477" width="16.77734375" style="1" customWidth="1"/>
    <col min="9478" max="9728" width="9" style="1"/>
    <col min="9729" max="9729" width="1.6640625" style="1" customWidth="1"/>
    <col min="9730" max="9730" width="27.77734375" style="1" customWidth="1"/>
    <col min="9731" max="9731" width="16.77734375" style="1" customWidth="1"/>
    <col min="9732" max="9732" width="27.77734375" style="1" customWidth="1"/>
    <col min="9733" max="9733" width="16.77734375" style="1" customWidth="1"/>
    <col min="9734" max="9984" width="9" style="1"/>
    <col min="9985" max="9985" width="1.6640625" style="1" customWidth="1"/>
    <col min="9986" max="9986" width="27.77734375" style="1" customWidth="1"/>
    <col min="9987" max="9987" width="16.77734375" style="1" customWidth="1"/>
    <col min="9988" max="9988" width="27.77734375" style="1" customWidth="1"/>
    <col min="9989" max="9989" width="16.77734375" style="1" customWidth="1"/>
    <col min="9990" max="10240" width="9" style="1"/>
    <col min="10241" max="10241" width="1.6640625" style="1" customWidth="1"/>
    <col min="10242" max="10242" width="27.77734375" style="1" customWidth="1"/>
    <col min="10243" max="10243" width="16.77734375" style="1" customWidth="1"/>
    <col min="10244" max="10244" width="27.77734375" style="1" customWidth="1"/>
    <col min="10245" max="10245" width="16.77734375" style="1" customWidth="1"/>
    <col min="10246" max="10496" width="9" style="1"/>
    <col min="10497" max="10497" width="1.6640625" style="1" customWidth="1"/>
    <col min="10498" max="10498" width="27.77734375" style="1" customWidth="1"/>
    <col min="10499" max="10499" width="16.77734375" style="1" customWidth="1"/>
    <col min="10500" max="10500" width="27.77734375" style="1" customWidth="1"/>
    <col min="10501" max="10501" width="16.77734375" style="1" customWidth="1"/>
    <col min="10502" max="10752" width="9" style="1"/>
    <col min="10753" max="10753" width="1.6640625" style="1" customWidth="1"/>
    <col min="10754" max="10754" width="27.77734375" style="1" customWidth="1"/>
    <col min="10755" max="10755" width="16.77734375" style="1" customWidth="1"/>
    <col min="10756" max="10756" width="27.77734375" style="1" customWidth="1"/>
    <col min="10757" max="10757" width="16.77734375" style="1" customWidth="1"/>
    <col min="10758" max="11008" width="9" style="1"/>
    <col min="11009" max="11009" width="1.6640625" style="1" customWidth="1"/>
    <col min="11010" max="11010" width="27.77734375" style="1" customWidth="1"/>
    <col min="11011" max="11011" width="16.77734375" style="1" customWidth="1"/>
    <col min="11012" max="11012" width="27.77734375" style="1" customWidth="1"/>
    <col min="11013" max="11013" width="16.77734375" style="1" customWidth="1"/>
    <col min="11014" max="11264" width="9" style="1"/>
    <col min="11265" max="11265" width="1.6640625" style="1" customWidth="1"/>
    <col min="11266" max="11266" width="27.77734375" style="1" customWidth="1"/>
    <col min="11267" max="11267" width="16.77734375" style="1" customWidth="1"/>
    <col min="11268" max="11268" width="27.77734375" style="1" customWidth="1"/>
    <col min="11269" max="11269" width="16.77734375" style="1" customWidth="1"/>
    <col min="11270" max="11520" width="9" style="1"/>
    <col min="11521" max="11521" width="1.6640625" style="1" customWidth="1"/>
    <col min="11522" max="11522" width="27.77734375" style="1" customWidth="1"/>
    <col min="11523" max="11523" width="16.77734375" style="1" customWidth="1"/>
    <col min="11524" max="11524" width="27.77734375" style="1" customWidth="1"/>
    <col min="11525" max="11525" width="16.77734375" style="1" customWidth="1"/>
    <col min="11526" max="11776" width="9" style="1"/>
    <col min="11777" max="11777" width="1.6640625" style="1" customWidth="1"/>
    <col min="11778" max="11778" width="27.77734375" style="1" customWidth="1"/>
    <col min="11779" max="11779" width="16.77734375" style="1" customWidth="1"/>
    <col min="11780" max="11780" width="27.77734375" style="1" customWidth="1"/>
    <col min="11781" max="11781" width="16.77734375" style="1" customWidth="1"/>
    <col min="11782" max="12032" width="9" style="1"/>
    <col min="12033" max="12033" width="1.6640625" style="1" customWidth="1"/>
    <col min="12034" max="12034" width="27.77734375" style="1" customWidth="1"/>
    <col min="12035" max="12035" width="16.77734375" style="1" customWidth="1"/>
    <col min="12036" max="12036" width="27.77734375" style="1" customWidth="1"/>
    <col min="12037" max="12037" width="16.77734375" style="1" customWidth="1"/>
    <col min="12038" max="12288" width="9" style="1"/>
    <col min="12289" max="12289" width="1.6640625" style="1" customWidth="1"/>
    <col min="12290" max="12290" width="27.77734375" style="1" customWidth="1"/>
    <col min="12291" max="12291" width="16.77734375" style="1" customWidth="1"/>
    <col min="12292" max="12292" width="27.77734375" style="1" customWidth="1"/>
    <col min="12293" max="12293" width="16.77734375" style="1" customWidth="1"/>
    <col min="12294" max="12544" width="9" style="1"/>
    <col min="12545" max="12545" width="1.6640625" style="1" customWidth="1"/>
    <col min="12546" max="12546" width="27.77734375" style="1" customWidth="1"/>
    <col min="12547" max="12547" width="16.77734375" style="1" customWidth="1"/>
    <col min="12548" max="12548" width="27.77734375" style="1" customWidth="1"/>
    <col min="12549" max="12549" width="16.77734375" style="1" customWidth="1"/>
    <col min="12550" max="12800" width="9" style="1"/>
    <col min="12801" max="12801" width="1.6640625" style="1" customWidth="1"/>
    <col min="12802" max="12802" width="27.77734375" style="1" customWidth="1"/>
    <col min="12803" max="12803" width="16.77734375" style="1" customWidth="1"/>
    <col min="12804" max="12804" width="27.77734375" style="1" customWidth="1"/>
    <col min="12805" max="12805" width="16.77734375" style="1" customWidth="1"/>
    <col min="12806" max="13056" width="9" style="1"/>
    <col min="13057" max="13057" width="1.6640625" style="1" customWidth="1"/>
    <col min="13058" max="13058" width="27.77734375" style="1" customWidth="1"/>
    <col min="13059" max="13059" width="16.77734375" style="1" customWidth="1"/>
    <col min="13060" max="13060" width="27.77734375" style="1" customWidth="1"/>
    <col min="13061" max="13061" width="16.77734375" style="1" customWidth="1"/>
    <col min="13062" max="13312" width="9" style="1"/>
    <col min="13313" max="13313" width="1.6640625" style="1" customWidth="1"/>
    <col min="13314" max="13314" width="27.77734375" style="1" customWidth="1"/>
    <col min="13315" max="13315" width="16.77734375" style="1" customWidth="1"/>
    <col min="13316" max="13316" width="27.77734375" style="1" customWidth="1"/>
    <col min="13317" max="13317" width="16.77734375" style="1" customWidth="1"/>
    <col min="13318" max="13568" width="9" style="1"/>
    <col min="13569" max="13569" width="1.6640625" style="1" customWidth="1"/>
    <col min="13570" max="13570" width="27.77734375" style="1" customWidth="1"/>
    <col min="13571" max="13571" width="16.77734375" style="1" customWidth="1"/>
    <col min="13572" max="13572" width="27.77734375" style="1" customWidth="1"/>
    <col min="13573" max="13573" width="16.77734375" style="1" customWidth="1"/>
    <col min="13574" max="13824" width="9" style="1"/>
    <col min="13825" max="13825" width="1.6640625" style="1" customWidth="1"/>
    <col min="13826" max="13826" width="27.77734375" style="1" customWidth="1"/>
    <col min="13827" max="13827" width="16.77734375" style="1" customWidth="1"/>
    <col min="13828" max="13828" width="27.77734375" style="1" customWidth="1"/>
    <col min="13829" max="13829" width="16.77734375" style="1" customWidth="1"/>
    <col min="13830" max="14080" width="9" style="1"/>
    <col min="14081" max="14081" width="1.6640625" style="1" customWidth="1"/>
    <col min="14082" max="14082" width="27.77734375" style="1" customWidth="1"/>
    <col min="14083" max="14083" width="16.77734375" style="1" customWidth="1"/>
    <col min="14084" max="14084" width="27.77734375" style="1" customWidth="1"/>
    <col min="14085" max="14085" width="16.77734375" style="1" customWidth="1"/>
    <col min="14086" max="14336" width="9" style="1"/>
    <col min="14337" max="14337" width="1.6640625" style="1" customWidth="1"/>
    <col min="14338" max="14338" width="27.77734375" style="1" customWidth="1"/>
    <col min="14339" max="14339" width="16.77734375" style="1" customWidth="1"/>
    <col min="14340" max="14340" width="27.77734375" style="1" customWidth="1"/>
    <col min="14341" max="14341" width="16.77734375" style="1" customWidth="1"/>
    <col min="14342" max="14592" width="9" style="1"/>
    <col min="14593" max="14593" width="1.6640625" style="1" customWidth="1"/>
    <col min="14594" max="14594" width="27.77734375" style="1" customWidth="1"/>
    <col min="14595" max="14595" width="16.77734375" style="1" customWidth="1"/>
    <col min="14596" max="14596" width="27.77734375" style="1" customWidth="1"/>
    <col min="14597" max="14597" width="16.77734375" style="1" customWidth="1"/>
    <col min="14598" max="14848" width="9" style="1"/>
    <col min="14849" max="14849" width="1.6640625" style="1" customWidth="1"/>
    <col min="14850" max="14850" width="27.77734375" style="1" customWidth="1"/>
    <col min="14851" max="14851" width="16.77734375" style="1" customWidth="1"/>
    <col min="14852" max="14852" width="27.77734375" style="1" customWidth="1"/>
    <col min="14853" max="14853" width="16.77734375" style="1" customWidth="1"/>
    <col min="14854" max="15104" width="9" style="1"/>
    <col min="15105" max="15105" width="1.6640625" style="1" customWidth="1"/>
    <col min="15106" max="15106" width="27.77734375" style="1" customWidth="1"/>
    <col min="15107" max="15107" width="16.77734375" style="1" customWidth="1"/>
    <col min="15108" max="15108" width="27.77734375" style="1" customWidth="1"/>
    <col min="15109" max="15109" width="16.77734375" style="1" customWidth="1"/>
    <col min="15110" max="15360" width="9" style="1"/>
    <col min="15361" max="15361" width="1.6640625" style="1" customWidth="1"/>
    <col min="15362" max="15362" width="27.77734375" style="1" customWidth="1"/>
    <col min="15363" max="15363" width="16.77734375" style="1" customWidth="1"/>
    <col min="15364" max="15364" width="27.77734375" style="1" customWidth="1"/>
    <col min="15365" max="15365" width="16.77734375" style="1" customWidth="1"/>
    <col min="15366" max="15616" width="9" style="1"/>
    <col min="15617" max="15617" width="1.6640625" style="1" customWidth="1"/>
    <col min="15618" max="15618" width="27.77734375" style="1" customWidth="1"/>
    <col min="15619" max="15619" width="16.77734375" style="1" customWidth="1"/>
    <col min="15620" max="15620" width="27.77734375" style="1" customWidth="1"/>
    <col min="15621" max="15621" width="16.77734375" style="1" customWidth="1"/>
    <col min="15622" max="15872" width="9" style="1"/>
    <col min="15873" max="15873" width="1.6640625" style="1" customWidth="1"/>
    <col min="15874" max="15874" width="27.77734375" style="1" customWidth="1"/>
    <col min="15875" max="15875" width="16.77734375" style="1" customWidth="1"/>
    <col min="15876" max="15876" width="27.77734375" style="1" customWidth="1"/>
    <col min="15877" max="15877" width="16.77734375" style="1" customWidth="1"/>
    <col min="15878" max="16128" width="9" style="1"/>
    <col min="16129" max="16129" width="1.6640625" style="1" customWidth="1"/>
    <col min="16130" max="16130" width="27.77734375" style="1" customWidth="1"/>
    <col min="16131" max="16131" width="16.77734375" style="1" customWidth="1"/>
    <col min="16132" max="16132" width="27.77734375" style="1" customWidth="1"/>
    <col min="16133" max="16133" width="16.77734375" style="1" customWidth="1"/>
    <col min="16134" max="16384" width="9" style="1"/>
  </cols>
  <sheetData>
    <row r="1" spans="2:7" ht="20.95" customHeight="1">
      <c r="B1" s="7" t="s">
        <v>112</v>
      </c>
      <c r="C1" s="44"/>
      <c r="D1" s="44"/>
      <c r="E1" s="44"/>
    </row>
    <row r="2" spans="2:7" ht="11.15" customHeight="1">
      <c r="B2" s="8"/>
      <c r="C2" s="45"/>
      <c r="D2" s="45"/>
      <c r="E2" s="45"/>
    </row>
    <row r="3" spans="2:7" s="48" customFormat="1" ht="17.05" customHeight="1">
      <c r="B3" s="14" t="s">
        <v>113</v>
      </c>
      <c r="C3" s="14"/>
      <c r="D3" s="46" t="s">
        <v>114</v>
      </c>
      <c r="E3" s="47"/>
      <c r="G3" s="49"/>
    </row>
    <row r="4" spans="2:7" s="48" customFormat="1" ht="17.05" customHeight="1" thickBot="1">
      <c r="B4" s="50" t="s">
        <v>115</v>
      </c>
      <c r="C4" s="50"/>
      <c r="D4" s="51"/>
      <c r="E4" s="51" t="s">
        <v>116</v>
      </c>
    </row>
    <row r="5" spans="2:7" s="48" customFormat="1" ht="17.05" customHeight="1">
      <c r="B5" s="52" t="s">
        <v>117</v>
      </c>
      <c r="C5" s="53"/>
      <c r="D5" s="52" t="s">
        <v>118</v>
      </c>
      <c r="E5" s="53"/>
    </row>
    <row r="6" spans="2:7" s="48" customFormat="1" ht="17.05" customHeight="1" thickBot="1">
      <c r="B6" s="54" t="s">
        <v>119</v>
      </c>
      <c r="C6" s="55" t="s">
        <v>120</v>
      </c>
      <c r="D6" s="54" t="s">
        <v>119</v>
      </c>
      <c r="E6" s="55" t="s">
        <v>120</v>
      </c>
    </row>
    <row r="7" spans="2:7" s="48" customFormat="1" ht="17.05" customHeight="1" thickTop="1">
      <c r="B7" s="56" t="s">
        <v>121</v>
      </c>
      <c r="C7" s="57"/>
      <c r="D7" s="56" t="s">
        <v>122</v>
      </c>
      <c r="E7" s="57"/>
    </row>
    <row r="8" spans="2:7" s="48" customFormat="1" ht="17.05" customHeight="1">
      <c r="B8" s="56" t="s">
        <v>123</v>
      </c>
      <c r="C8" s="57"/>
      <c r="D8" s="58" t="s">
        <v>124</v>
      </c>
      <c r="E8" s="59">
        <v>0</v>
      </c>
    </row>
    <row r="9" spans="2:7" s="48" customFormat="1" ht="17.05" customHeight="1">
      <c r="B9" s="56" t="s">
        <v>125</v>
      </c>
      <c r="C9" s="60">
        <v>92299</v>
      </c>
      <c r="D9" s="61" t="s">
        <v>122</v>
      </c>
      <c r="E9" s="62"/>
    </row>
    <row r="10" spans="2:7" s="48" customFormat="1" ht="17.05" customHeight="1">
      <c r="B10" s="56" t="s">
        <v>126</v>
      </c>
      <c r="C10" s="60">
        <v>1607466</v>
      </c>
      <c r="D10" s="56"/>
      <c r="E10" s="60">
        <v>0</v>
      </c>
    </row>
    <row r="11" spans="2:7" s="48" customFormat="1" ht="17.05" customHeight="1">
      <c r="B11" s="56" t="s">
        <v>127</v>
      </c>
      <c r="C11" s="60">
        <f>C9+C10</f>
        <v>1699765</v>
      </c>
      <c r="D11" s="63" t="s">
        <v>128</v>
      </c>
      <c r="E11" s="64">
        <v>0</v>
      </c>
    </row>
    <row r="12" spans="2:7" s="48" customFormat="1" ht="17.05" customHeight="1">
      <c r="B12" s="56" t="s">
        <v>129</v>
      </c>
      <c r="C12" s="60">
        <f>C11</f>
        <v>1699765</v>
      </c>
      <c r="D12" s="56" t="s">
        <v>130</v>
      </c>
      <c r="E12" s="60">
        <v>711338</v>
      </c>
    </row>
    <row r="13" spans="2:7" s="48" customFormat="1" ht="17.05" customHeight="1">
      <c r="B13" s="56" t="s">
        <v>131</v>
      </c>
      <c r="C13" s="57"/>
      <c r="D13" s="58" t="s">
        <v>132</v>
      </c>
      <c r="E13" s="59">
        <v>1065152</v>
      </c>
    </row>
    <row r="14" spans="2:7" s="48" customFormat="1" ht="17.05" customHeight="1">
      <c r="B14" s="56" t="s">
        <v>133</v>
      </c>
      <c r="C14" s="57"/>
      <c r="D14" s="63" t="s">
        <v>134</v>
      </c>
      <c r="E14" s="64">
        <f>E12+E13</f>
        <v>1776490</v>
      </c>
    </row>
    <row r="15" spans="2:7" s="48" customFormat="1" ht="17.05" customHeight="1">
      <c r="B15" s="56" t="s">
        <v>135</v>
      </c>
      <c r="C15" s="60">
        <v>207900</v>
      </c>
      <c r="E15" s="65"/>
    </row>
    <row r="16" spans="2:7" s="48" customFormat="1" ht="17.05" customHeight="1">
      <c r="B16" s="56" t="s">
        <v>136</v>
      </c>
      <c r="C16" s="60">
        <v>-131175</v>
      </c>
      <c r="E16" s="66"/>
    </row>
    <row r="17" spans="2:5" s="48" customFormat="1" ht="17.05" customHeight="1">
      <c r="B17" s="56" t="s">
        <v>137</v>
      </c>
      <c r="C17" s="60">
        <v>76725</v>
      </c>
      <c r="D17" s="56" t="s">
        <v>6</v>
      </c>
      <c r="E17" s="57"/>
    </row>
    <row r="18" spans="2:5" s="48" customFormat="1" ht="17.05" customHeight="1">
      <c r="B18" s="58" t="s">
        <v>138</v>
      </c>
      <c r="C18" s="59">
        <f>C17</f>
        <v>76725</v>
      </c>
      <c r="D18" s="56" t="s">
        <v>6</v>
      </c>
      <c r="E18" s="67"/>
    </row>
    <row r="19" spans="2:5" s="48" customFormat="1" ht="17.05" customHeight="1">
      <c r="B19" s="68" t="s">
        <v>139</v>
      </c>
      <c r="C19" s="69">
        <f>C12+C18</f>
        <v>1776490</v>
      </c>
      <c r="D19" s="70" t="s">
        <v>140</v>
      </c>
      <c r="E19" s="71">
        <v>1776490</v>
      </c>
    </row>
    <row r="20" spans="2:5" s="48" customFormat="1" ht="17.05" customHeight="1" thickBot="1">
      <c r="B20" s="72"/>
      <c r="C20" s="73"/>
      <c r="D20" s="72"/>
      <c r="E20" s="73"/>
    </row>
    <row r="21" spans="2:5" s="48" customFormat="1" ht="17.05" customHeight="1">
      <c r="B21" s="17"/>
      <c r="C21" s="16"/>
      <c r="D21" s="17"/>
      <c r="E21" s="16"/>
    </row>
    <row r="22" spans="2:5" s="48" customFormat="1" ht="17.05" customHeight="1">
      <c r="B22" s="41" t="s">
        <v>97</v>
      </c>
      <c r="C22" s="16"/>
      <c r="D22" s="17"/>
      <c r="E22" s="16"/>
    </row>
    <row r="23" spans="2:5" s="48" customFormat="1" ht="17.05" customHeight="1">
      <c r="B23" s="41" t="s">
        <v>98</v>
      </c>
      <c r="C23" s="16"/>
      <c r="D23" s="16"/>
      <c r="E23" s="17"/>
    </row>
    <row r="24" spans="2:5" s="48" customFormat="1" ht="17.05" customHeight="1">
      <c r="B24" s="41" t="s">
        <v>99</v>
      </c>
      <c r="C24" s="16"/>
      <c r="D24" s="16"/>
      <c r="E24" s="17"/>
    </row>
    <row r="25" spans="2:5" s="48" customFormat="1" ht="17.05" customHeight="1">
      <c r="B25" s="41" t="s">
        <v>100</v>
      </c>
      <c r="C25" s="16"/>
      <c r="D25" s="16"/>
      <c r="E25" s="17"/>
    </row>
    <row r="26" spans="2:5" s="48" customFormat="1" ht="17.05" customHeight="1">
      <c r="B26" s="17"/>
      <c r="C26" s="16"/>
      <c r="D26" s="16"/>
      <c r="E26" s="17"/>
    </row>
    <row r="27" spans="2:5" s="48" customFormat="1" ht="17.05" customHeight="1">
      <c r="B27" s="41" t="s">
        <v>101</v>
      </c>
      <c r="C27" s="16"/>
      <c r="D27" s="16"/>
      <c r="E27" s="17"/>
    </row>
    <row r="28" spans="2:5" s="48" customFormat="1" ht="17.05" customHeight="1">
      <c r="B28" s="41" t="s">
        <v>102</v>
      </c>
      <c r="C28" s="16"/>
      <c r="D28" s="16"/>
      <c r="E28" s="17"/>
    </row>
    <row r="29" spans="2:5" s="48" customFormat="1" ht="17.05" customHeight="1">
      <c r="B29" s="41" t="s">
        <v>103</v>
      </c>
      <c r="C29" s="16"/>
      <c r="D29" s="16"/>
      <c r="E29" s="17"/>
    </row>
    <row r="30" spans="2:5" s="48" customFormat="1" ht="17.05" customHeight="1">
      <c r="B30" s="41" t="s">
        <v>141</v>
      </c>
      <c r="C30" s="16"/>
      <c r="D30" s="16"/>
      <c r="E30" s="17"/>
    </row>
    <row r="31" spans="2:5" s="48" customFormat="1" ht="17.05" customHeight="1">
      <c r="B31" s="17"/>
      <c r="C31" s="16"/>
      <c r="D31" s="16"/>
      <c r="E31" s="17"/>
    </row>
    <row r="32" spans="2:5" s="48" customFormat="1" ht="17.05" customHeight="1">
      <c r="B32" s="41" t="s">
        <v>105</v>
      </c>
      <c r="C32" s="16"/>
      <c r="D32" s="16"/>
      <c r="E32" s="17"/>
    </row>
    <row r="33" spans="2:8" s="48" customFormat="1" ht="17.05" customHeight="1">
      <c r="B33" s="41" t="s">
        <v>106</v>
      </c>
      <c r="C33" s="16"/>
      <c r="D33" s="16"/>
      <c r="E33" s="17"/>
    </row>
    <row r="34" spans="2:8" s="48" customFormat="1" ht="17.05" customHeight="1">
      <c r="B34" s="41" t="s">
        <v>142</v>
      </c>
      <c r="C34" s="16"/>
      <c r="D34" s="16"/>
      <c r="E34" s="17"/>
    </row>
    <row r="35" spans="2:8" s="48" customFormat="1" ht="17.05" customHeight="1">
      <c r="B35" s="17"/>
      <c r="C35" s="16"/>
      <c r="D35" s="17"/>
      <c r="E35" s="16"/>
    </row>
    <row r="36" spans="2:8" ht="17.05" customHeight="1">
      <c r="B36" s="74"/>
      <c r="C36" s="75"/>
      <c r="D36" s="74"/>
      <c r="E36" s="75"/>
    </row>
    <row r="37" spans="2:8" ht="17.05" customHeight="1">
      <c r="B37" s="17"/>
      <c r="C37" s="16"/>
      <c r="D37" s="17"/>
      <c r="E37" s="16"/>
      <c r="F37" s="17"/>
      <c r="G37" s="17"/>
      <c r="H37" s="17"/>
    </row>
    <row r="38" spans="2:8" ht="17.05" customHeight="1">
      <c r="B38" s="17"/>
      <c r="C38" s="16"/>
      <c r="D38" s="17"/>
      <c r="E38" s="16"/>
      <c r="F38" s="17"/>
      <c r="G38" s="17"/>
      <c r="H38" s="17"/>
    </row>
    <row r="39" spans="2:8" ht="17.05" customHeight="1">
      <c r="B39" s="17"/>
      <c r="C39" s="16"/>
      <c r="D39" s="17"/>
      <c r="E39" s="16"/>
      <c r="F39" s="17"/>
      <c r="G39" s="17"/>
      <c r="H39" s="17"/>
    </row>
    <row r="40" spans="2:8" ht="17.05" customHeight="1">
      <c r="B40" s="41" t="s">
        <v>143</v>
      </c>
      <c r="C40" s="16"/>
      <c r="D40" s="17"/>
      <c r="E40" s="16"/>
      <c r="F40" s="17"/>
      <c r="G40" s="17"/>
      <c r="H40" s="17"/>
    </row>
    <row r="41" spans="2:8" ht="17.05" customHeight="1">
      <c r="B41" s="43" t="s">
        <v>109</v>
      </c>
    </row>
    <row r="42" spans="2:8" ht="17.05" customHeight="1">
      <c r="B42" s="17" t="s">
        <v>110</v>
      </c>
      <c r="C42" s="16"/>
      <c r="D42" s="17"/>
      <c r="E42" s="16"/>
    </row>
    <row r="43" spans="2:8" ht="17.05" customHeight="1">
      <c r="B43" s="17" t="s">
        <v>111</v>
      </c>
    </row>
    <row r="44" spans="2:8" ht="17.05" customHeight="1"/>
    <row r="45" spans="2:8" ht="17.05" customHeight="1"/>
  </sheetData>
  <mergeCells count="5">
    <mergeCell ref="B1:E1"/>
    <mergeCell ref="D3:E3"/>
    <mergeCell ref="B4:C4"/>
    <mergeCell ref="B5:C5"/>
    <mergeCell ref="D5:E5"/>
  </mergeCells>
  <phoneticPr fontId="2"/>
  <pageMargins left="0.70866141732283472" right="0.47244094488188981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workbookViewId="0"/>
  </sheetViews>
  <sheetFormatPr defaultColWidth="9" defaultRowHeight="13.1"/>
  <cols>
    <col min="1" max="1" width="1.6640625" style="1" customWidth="1"/>
    <col min="2" max="2" width="35.77734375" style="42" customWidth="1"/>
    <col min="3" max="4" width="12.77734375" style="24" customWidth="1"/>
    <col min="5" max="5" width="12.77734375" style="42" customWidth="1"/>
    <col min="6" max="6" width="12.77734375" style="1" customWidth="1"/>
    <col min="7" max="7" width="9" style="1"/>
    <col min="8" max="8" width="10.5546875" style="1" bestFit="1" customWidth="1"/>
    <col min="9" max="256" width="9" style="1"/>
    <col min="257" max="257" width="1.6640625" style="1" customWidth="1"/>
    <col min="258" max="258" width="35.77734375" style="1" customWidth="1"/>
    <col min="259" max="262" width="12.77734375" style="1" customWidth="1"/>
    <col min="263" max="512" width="9" style="1"/>
    <col min="513" max="513" width="1.6640625" style="1" customWidth="1"/>
    <col min="514" max="514" width="35.77734375" style="1" customWidth="1"/>
    <col min="515" max="518" width="12.77734375" style="1" customWidth="1"/>
    <col min="519" max="768" width="9" style="1"/>
    <col min="769" max="769" width="1.6640625" style="1" customWidth="1"/>
    <col min="770" max="770" width="35.77734375" style="1" customWidth="1"/>
    <col min="771" max="774" width="12.77734375" style="1" customWidth="1"/>
    <col min="775" max="1024" width="9" style="1"/>
    <col min="1025" max="1025" width="1.6640625" style="1" customWidth="1"/>
    <col min="1026" max="1026" width="35.77734375" style="1" customWidth="1"/>
    <col min="1027" max="1030" width="12.77734375" style="1" customWidth="1"/>
    <col min="1031" max="1280" width="9" style="1"/>
    <col min="1281" max="1281" width="1.6640625" style="1" customWidth="1"/>
    <col min="1282" max="1282" width="35.77734375" style="1" customWidth="1"/>
    <col min="1283" max="1286" width="12.77734375" style="1" customWidth="1"/>
    <col min="1287" max="1536" width="9" style="1"/>
    <col min="1537" max="1537" width="1.6640625" style="1" customWidth="1"/>
    <col min="1538" max="1538" width="35.77734375" style="1" customWidth="1"/>
    <col min="1539" max="1542" width="12.77734375" style="1" customWidth="1"/>
    <col min="1543" max="1792" width="9" style="1"/>
    <col min="1793" max="1793" width="1.6640625" style="1" customWidth="1"/>
    <col min="1794" max="1794" width="35.77734375" style="1" customWidth="1"/>
    <col min="1795" max="1798" width="12.77734375" style="1" customWidth="1"/>
    <col min="1799" max="2048" width="9" style="1"/>
    <col min="2049" max="2049" width="1.6640625" style="1" customWidth="1"/>
    <col min="2050" max="2050" width="35.77734375" style="1" customWidth="1"/>
    <col min="2051" max="2054" width="12.77734375" style="1" customWidth="1"/>
    <col min="2055" max="2304" width="9" style="1"/>
    <col min="2305" max="2305" width="1.6640625" style="1" customWidth="1"/>
    <col min="2306" max="2306" width="35.77734375" style="1" customWidth="1"/>
    <col min="2307" max="2310" width="12.77734375" style="1" customWidth="1"/>
    <col min="2311" max="2560" width="9" style="1"/>
    <col min="2561" max="2561" width="1.6640625" style="1" customWidth="1"/>
    <col min="2562" max="2562" width="35.77734375" style="1" customWidth="1"/>
    <col min="2563" max="2566" width="12.77734375" style="1" customWidth="1"/>
    <col min="2567" max="2816" width="9" style="1"/>
    <col min="2817" max="2817" width="1.6640625" style="1" customWidth="1"/>
    <col min="2818" max="2818" width="35.77734375" style="1" customWidth="1"/>
    <col min="2819" max="2822" width="12.77734375" style="1" customWidth="1"/>
    <col min="2823" max="3072" width="9" style="1"/>
    <col min="3073" max="3073" width="1.6640625" style="1" customWidth="1"/>
    <col min="3074" max="3074" width="35.77734375" style="1" customWidth="1"/>
    <col min="3075" max="3078" width="12.77734375" style="1" customWidth="1"/>
    <col min="3079" max="3328" width="9" style="1"/>
    <col min="3329" max="3329" width="1.6640625" style="1" customWidth="1"/>
    <col min="3330" max="3330" width="35.77734375" style="1" customWidth="1"/>
    <col min="3331" max="3334" width="12.77734375" style="1" customWidth="1"/>
    <col min="3335" max="3584" width="9" style="1"/>
    <col min="3585" max="3585" width="1.6640625" style="1" customWidth="1"/>
    <col min="3586" max="3586" width="35.77734375" style="1" customWidth="1"/>
    <col min="3587" max="3590" width="12.77734375" style="1" customWidth="1"/>
    <col min="3591" max="3840" width="9" style="1"/>
    <col min="3841" max="3841" width="1.6640625" style="1" customWidth="1"/>
    <col min="3842" max="3842" width="35.77734375" style="1" customWidth="1"/>
    <col min="3843" max="3846" width="12.77734375" style="1" customWidth="1"/>
    <col min="3847" max="4096" width="9" style="1"/>
    <col min="4097" max="4097" width="1.6640625" style="1" customWidth="1"/>
    <col min="4098" max="4098" width="35.77734375" style="1" customWidth="1"/>
    <col min="4099" max="4102" width="12.77734375" style="1" customWidth="1"/>
    <col min="4103" max="4352" width="9" style="1"/>
    <col min="4353" max="4353" width="1.6640625" style="1" customWidth="1"/>
    <col min="4354" max="4354" width="35.77734375" style="1" customWidth="1"/>
    <col min="4355" max="4358" width="12.77734375" style="1" customWidth="1"/>
    <col min="4359" max="4608" width="9" style="1"/>
    <col min="4609" max="4609" width="1.6640625" style="1" customWidth="1"/>
    <col min="4610" max="4610" width="35.77734375" style="1" customWidth="1"/>
    <col min="4611" max="4614" width="12.77734375" style="1" customWidth="1"/>
    <col min="4615" max="4864" width="9" style="1"/>
    <col min="4865" max="4865" width="1.6640625" style="1" customWidth="1"/>
    <col min="4866" max="4866" width="35.77734375" style="1" customWidth="1"/>
    <col min="4867" max="4870" width="12.77734375" style="1" customWidth="1"/>
    <col min="4871" max="5120" width="9" style="1"/>
    <col min="5121" max="5121" width="1.6640625" style="1" customWidth="1"/>
    <col min="5122" max="5122" width="35.77734375" style="1" customWidth="1"/>
    <col min="5123" max="5126" width="12.77734375" style="1" customWidth="1"/>
    <col min="5127" max="5376" width="9" style="1"/>
    <col min="5377" max="5377" width="1.6640625" style="1" customWidth="1"/>
    <col min="5378" max="5378" width="35.77734375" style="1" customWidth="1"/>
    <col min="5379" max="5382" width="12.77734375" style="1" customWidth="1"/>
    <col min="5383" max="5632" width="9" style="1"/>
    <col min="5633" max="5633" width="1.6640625" style="1" customWidth="1"/>
    <col min="5634" max="5634" width="35.77734375" style="1" customWidth="1"/>
    <col min="5635" max="5638" width="12.77734375" style="1" customWidth="1"/>
    <col min="5639" max="5888" width="9" style="1"/>
    <col min="5889" max="5889" width="1.6640625" style="1" customWidth="1"/>
    <col min="5890" max="5890" width="35.77734375" style="1" customWidth="1"/>
    <col min="5891" max="5894" width="12.77734375" style="1" customWidth="1"/>
    <col min="5895" max="6144" width="9" style="1"/>
    <col min="6145" max="6145" width="1.6640625" style="1" customWidth="1"/>
    <col min="6146" max="6146" width="35.77734375" style="1" customWidth="1"/>
    <col min="6147" max="6150" width="12.77734375" style="1" customWidth="1"/>
    <col min="6151" max="6400" width="9" style="1"/>
    <col min="6401" max="6401" width="1.6640625" style="1" customWidth="1"/>
    <col min="6402" max="6402" width="35.77734375" style="1" customWidth="1"/>
    <col min="6403" max="6406" width="12.77734375" style="1" customWidth="1"/>
    <col min="6407" max="6656" width="9" style="1"/>
    <col min="6657" max="6657" width="1.6640625" style="1" customWidth="1"/>
    <col min="6658" max="6658" width="35.77734375" style="1" customWidth="1"/>
    <col min="6659" max="6662" width="12.77734375" style="1" customWidth="1"/>
    <col min="6663" max="6912" width="9" style="1"/>
    <col min="6913" max="6913" width="1.6640625" style="1" customWidth="1"/>
    <col min="6914" max="6914" width="35.77734375" style="1" customWidth="1"/>
    <col min="6915" max="6918" width="12.77734375" style="1" customWidth="1"/>
    <col min="6919" max="7168" width="9" style="1"/>
    <col min="7169" max="7169" width="1.6640625" style="1" customWidth="1"/>
    <col min="7170" max="7170" width="35.77734375" style="1" customWidth="1"/>
    <col min="7171" max="7174" width="12.77734375" style="1" customWidth="1"/>
    <col min="7175" max="7424" width="9" style="1"/>
    <col min="7425" max="7425" width="1.6640625" style="1" customWidth="1"/>
    <col min="7426" max="7426" width="35.77734375" style="1" customWidth="1"/>
    <col min="7427" max="7430" width="12.77734375" style="1" customWidth="1"/>
    <col min="7431" max="7680" width="9" style="1"/>
    <col min="7681" max="7681" width="1.6640625" style="1" customWidth="1"/>
    <col min="7682" max="7682" width="35.77734375" style="1" customWidth="1"/>
    <col min="7683" max="7686" width="12.77734375" style="1" customWidth="1"/>
    <col min="7687" max="7936" width="9" style="1"/>
    <col min="7937" max="7937" width="1.6640625" style="1" customWidth="1"/>
    <col min="7938" max="7938" width="35.77734375" style="1" customWidth="1"/>
    <col min="7939" max="7942" width="12.77734375" style="1" customWidth="1"/>
    <col min="7943" max="8192" width="9" style="1"/>
    <col min="8193" max="8193" width="1.6640625" style="1" customWidth="1"/>
    <col min="8194" max="8194" width="35.77734375" style="1" customWidth="1"/>
    <col min="8195" max="8198" width="12.77734375" style="1" customWidth="1"/>
    <col min="8199" max="8448" width="9" style="1"/>
    <col min="8449" max="8449" width="1.6640625" style="1" customWidth="1"/>
    <col min="8450" max="8450" width="35.77734375" style="1" customWidth="1"/>
    <col min="8451" max="8454" width="12.77734375" style="1" customWidth="1"/>
    <col min="8455" max="8704" width="9" style="1"/>
    <col min="8705" max="8705" width="1.6640625" style="1" customWidth="1"/>
    <col min="8706" max="8706" width="35.77734375" style="1" customWidth="1"/>
    <col min="8707" max="8710" width="12.77734375" style="1" customWidth="1"/>
    <col min="8711" max="8960" width="9" style="1"/>
    <col min="8961" max="8961" width="1.6640625" style="1" customWidth="1"/>
    <col min="8962" max="8962" width="35.77734375" style="1" customWidth="1"/>
    <col min="8963" max="8966" width="12.77734375" style="1" customWidth="1"/>
    <col min="8967" max="9216" width="9" style="1"/>
    <col min="9217" max="9217" width="1.6640625" style="1" customWidth="1"/>
    <col min="9218" max="9218" width="35.77734375" style="1" customWidth="1"/>
    <col min="9219" max="9222" width="12.77734375" style="1" customWidth="1"/>
    <col min="9223" max="9472" width="9" style="1"/>
    <col min="9473" max="9473" width="1.6640625" style="1" customWidth="1"/>
    <col min="9474" max="9474" width="35.77734375" style="1" customWidth="1"/>
    <col min="9475" max="9478" width="12.77734375" style="1" customWidth="1"/>
    <col min="9479" max="9728" width="9" style="1"/>
    <col min="9729" max="9729" width="1.6640625" style="1" customWidth="1"/>
    <col min="9730" max="9730" width="35.77734375" style="1" customWidth="1"/>
    <col min="9731" max="9734" width="12.77734375" style="1" customWidth="1"/>
    <col min="9735" max="9984" width="9" style="1"/>
    <col min="9985" max="9985" width="1.6640625" style="1" customWidth="1"/>
    <col min="9986" max="9986" width="35.77734375" style="1" customWidth="1"/>
    <col min="9987" max="9990" width="12.77734375" style="1" customWidth="1"/>
    <col min="9991" max="10240" width="9" style="1"/>
    <col min="10241" max="10241" width="1.6640625" style="1" customWidth="1"/>
    <col min="10242" max="10242" width="35.77734375" style="1" customWidth="1"/>
    <col min="10243" max="10246" width="12.77734375" style="1" customWidth="1"/>
    <col min="10247" max="10496" width="9" style="1"/>
    <col min="10497" max="10497" width="1.6640625" style="1" customWidth="1"/>
    <col min="10498" max="10498" width="35.77734375" style="1" customWidth="1"/>
    <col min="10499" max="10502" width="12.77734375" style="1" customWidth="1"/>
    <col min="10503" max="10752" width="9" style="1"/>
    <col min="10753" max="10753" width="1.6640625" style="1" customWidth="1"/>
    <col min="10754" max="10754" width="35.77734375" style="1" customWidth="1"/>
    <col min="10755" max="10758" width="12.77734375" style="1" customWidth="1"/>
    <col min="10759" max="11008" width="9" style="1"/>
    <col min="11009" max="11009" width="1.6640625" style="1" customWidth="1"/>
    <col min="11010" max="11010" width="35.77734375" style="1" customWidth="1"/>
    <col min="11011" max="11014" width="12.77734375" style="1" customWidth="1"/>
    <col min="11015" max="11264" width="9" style="1"/>
    <col min="11265" max="11265" width="1.6640625" style="1" customWidth="1"/>
    <col min="11266" max="11266" width="35.77734375" style="1" customWidth="1"/>
    <col min="11267" max="11270" width="12.77734375" style="1" customWidth="1"/>
    <col min="11271" max="11520" width="9" style="1"/>
    <col min="11521" max="11521" width="1.6640625" style="1" customWidth="1"/>
    <col min="11522" max="11522" width="35.77734375" style="1" customWidth="1"/>
    <col min="11523" max="11526" width="12.77734375" style="1" customWidth="1"/>
    <col min="11527" max="11776" width="9" style="1"/>
    <col min="11777" max="11777" width="1.6640625" style="1" customWidth="1"/>
    <col min="11778" max="11778" width="35.77734375" style="1" customWidth="1"/>
    <col min="11779" max="11782" width="12.77734375" style="1" customWidth="1"/>
    <col min="11783" max="12032" width="9" style="1"/>
    <col min="12033" max="12033" width="1.6640625" style="1" customWidth="1"/>
    <col min="12034" max="12034" width="35.77734375" style="1" customWidth="1"/>
    <col min="12035" max="12038" width="12.77734375" style="1" customWidth="1"/>
    <col min="12039" max="12288" width="9" style="1"/>
    <col min="12289" max="12289" width="1.6640625" style="1" customWidth="1"/>
    <col min="12290" max="12290" width="35.77734375" style="1" customWidth="1"/>
    <col min="12291" max="12294" width="12.77734375" style="1" customWidth="1"/>
    <col min="12295" max="12544" width="9" style="1"/>
    <col min="12545" max="12545" width="1.6640625" style="1" customWidth="1"/>
    <col min="12546" max="12546" width="35.77734375" style="1" customWidth="1"/>
    <col min="12547" max="12550" width="12.77734375" style="1" customWidth="1"/>
    <col min="12551" max="12800" width="9" style="1"/>
    <col min="12801" max="12801" width="1.6640625" style="1" customWidth="1"/>
    <col min="12802" max="12802" width="35.77734375" style="1" customWidth="1"/>
    <col min="12803" max="12806" width="12.77734375" style="1" customWidth="1"/>
    <col min="12807" max="13056" width="9" style="1"/>
    <col min="13057" max="13057" width="1.6640625" style="1" customWidth="1"/>
    <col min="13058" max="13058" width="35.77734375" style="1" customWidth="1"/>
    <col min="13059" max="13062" width="12.77734375" style="1" customWidth="1"/>
    <col min="13063" max="13312" width="9" style="1"/>
    <col min="13313" max="13313" width="1.6640625" style="1" customWidth="1"/>
    <col min="13314" max="13314" width="35.77734375" style="1" customWidth="1"/>
    <col min="13315" max="13318" width="12.77734375" style="1" customWidth="1"/>
    <col min="13319" max="13568" width="9" style="1"/>
    <col min="13569" max="13569" width="1.6640625" style="1" customWidth="1"/>
    <col min="13570" max="13570" width="35.77734375" style="1" customWidth="1"/>
    <col min="13571" max="13574" width="12.77734375" style="1" customWidth="1"/>
    <col min="13575" max="13824" width="9" style="1"/>
    <col min="13825" max="13825" width="1.6640625" style="1" customWidth="1"/>
    <col min="13826" max="13826" width="35.77734375" style="1" customWidth="1"/>
    <col min="13827" max="13830" width="12.77734375" style="1" customWidth="1"/>
    <col min="13831" max="14080" width="9" style="1"/>
    <col min="14081" max="14081" width="1.6640625" style="1" customWidth="1"/>
    <col min="14082" max="14082" width="35.77734375" style="1" customWidth="1"/>
    <col min="14083" max="14086" width="12.77734375" style="1" customWidth="1"/>
    <col min="14087" max="14336" width="9" style="1"/>
    <col min="14337" max="14337" width="1.6640625" style="1" customWidth="1"/>
    <col min="14338" max="14338" width="35.77734375" style="1" customWidth="1"/>
    <col min="14339" max="14342" width="12.77734375" style="1" customWidth="1"/>
    <col min="14343" max="14592" width="9" style="1"/>
    <col min="14593" max="14593" width="1.6640625" style="1" customWidth="1"/>
    <col min="14594" max="14594" width="35.77734375" style="1" customWidth="1"/>
    <col min="14595" max="14598" width="12.77734375" style="1" customWidth="1"/>
    <col min="14599" max="14848" width="9" style="1"/>
    <col min="14849" max="14849" width="1.6640625" style="1" customWidth="1"/>
    <col min="14850" max="14850" width="35.77734375" style="1" customWidth="1"/>
    <col min="14851" max="14854" width="12.77734375" style="1" customWidth="1"/>
    <col min="14855" max="15104" width="9" style="1"/>
    <col min="15105" max="15105" width="1.6640625" style="1" customWidth="1"/>
    <col min="15106" max="15106" width="35.77734375" style="1" customWidth="1"/>
    <col min="15107" max="15110" width="12.77734375" style="1" customWidth="1"/>
    <col min="15111" max="15360" width="9" style="1"/>
    <col min="15361" max="15361" width="1.6640625" style="1" customWidth="1"/>
    <col min="15362" max="15362" width="35.77734375" style="1" customWidth="1"/>
    <col min="15363" max="15366" width="12.77734375" style="1" customWidth="1"/>
    <col min="15367" max="15616" width="9" style="1"/>
    <col min="15617" max="15617" width="1.6640625" style="1" customWidth="1"/>
    <col min="15618" max="15618" width="35.77734375" style="1" customWidth="1"/>
    <col min="15619" max="15622" width="12.77734375" style="1" customWidth="1"/>
    <col min="15623" max="15872" width="9" style="1"/>
    <col min="15873" max="15873" width="1.6640625" style="1" customWidth="1"/>
    <col min="15874" max="15874" width="35.77734375" style="1" customWidth="1"/>
    <col min="15875" max="15878" width="12.77734375" style="1" customWidth="1"/>
    <col min="15879" max="16128" width="9" style="1"/>
    <col min="16129" max="16129" width="1.6640625" style="1" customWidth="1"/>
    <col min="16130" max="16130" width="35.77734375" style="1" customWidth="1"/>
    <col min="16131" max="16134" width="12.77734375" style="1" customWidth="1"/>
    <col min="16135" max="16384" width="9" style="1"/>
  </cols>
  <sheetData>
    <row r="1" spans="2:8" ht="20.95" customHeight="1">
      <c r="B1" s="7" t="s">
        <v>172</v>
      </c>
      <c r="C1" s="7"/>
      <c r="D1" s="76"/>
      <c r="E1" s="76"/>
    </row>
    <row r="2" spans="2:8" ht="9.85" customHeight="1">
      <c r="B2" s="8"/>
      <c r="C2" s="8"/>
      <c r="D2" s="9"/>
      <c r="E2" s="9"/>
    </row>
    <row r="3" spans="2:8" ht="17.05" customHeight="1">
      <c r="B3" s="77" t="s">
        <v>113</v>
      </c>
      <c r="C3" s="77"/>
      <c r="D3" s="78"/>
      <c r="E3" s="14" t="s">
        <v>168</v>
      </c>
      <c r="F3" s="14"/>
    </row>
    <row r="4" spans="2:8" ht="17.05" customHeight="1" thickBot="1">
      <c r="B4" s="50" t="s">
        <v>169</v>
      </c>
      <c r="C4" s="50"/>
      <c r="D4" s="51"/>
      <c r="E4" s="1" t="s">
        <v>170</v>
      </c>
      <c r="F4" s="79"/>
    </row>
    <row r="5" spans="2:8" ht="17.05" customHeight="1">
      <c r="B5" s="80" t="s">
        <v>144</v>
      </c>
      <c r="C5" s="80"/>
      <c r="D5" s="80"/>
      <c r="E5" s="80"/>
      <c r="F5" s="18" t="s">
        <v>12</v>
      </c>
    </row>
    <row r="6" spans="2:8" ht="17.05" customHeight="1">
      <c r="B6" s="14" t="s">
        <v>145</v>
      </c>
      <c r="C6" s="16"/>
      <c r="D6" s="16"/>
      <c r="E6" s="17"/>
      <c r="F6" s="19"/>
    </row>
    <row r="7" spans="2:8" ht="17.05" customHeight="1">
      <c r="B7" s="14" t="s">
        <v>146</v>
      </c>
      <c r="C7" s="16"/>
      <c r="D7" s="16"/>
      <c r="E7" s="17"/>
      <c r="F7" s="19"/>
    </row>
    <row r="8" spans="2:8" ht="17.05" customHeight="1">
      <c r="B8" s="14" t="s">
        <v>147</v>
      </c>
      <c r="C8" s="21">
        <f>C9+C10</f>
        <v>92299</v>
      </c>
      <c r="D8" s="16"/>
      <c r="E8" s="17"/>
      <c r="F8" s="17"/>
    </row>
    <row r="9" spans="2:8" ht="17.05" customHeight="1">
      <c r="B9" s="14" t="s">
        <v>148</v>
      </c>
      <c r="C9" s="22">
        <v>63955</v>
      </c>
      <c r="D9" s="16"/>
      <c r="E9" s="17"/>
      <c r="F9" s="81"/>
    </row>
    <row r="10" spans="2:8" ht="17.05" customHeight="1">
      <c r="B10" s="14" t="s">
        <v>149</v>
      </c>
      <c r="C10" s="20">
        <v>28344</v>
      </c>
      <c r="D10" s="16"/>
      <c r="E10" s="17"/>
      <c r="F10" s="82"/>
    </row>
    <row r="11" spans="2:8" ht="17.05" customHeight="1">
      <c r="B11" s="14" t="s">
        <v>150</v>
      </c>
      <c r="C11" s="20">
        <v>1607466</v>
      </c>
      <c r="D11" s="16"/>
      <c r="E11" s="17"/>
      <c r="F11" s="81" t="s">
        <v>151</v>
      </c>
    </row>
    <row r="12" spans="2:8" ht="17.05" customHeight="1">
      <c r="B12" s="14" t="s">
        <v>171</v>
      </c>
      <c r="C12" s="37">
        <f>C8+C11</f>
        <v>1699765</v>
      </c>
      <c r="D12" s="16"/>
      <c r="E12" s="17"/>
      <c r="F12" s="82" t="s">
        <v>152</v>
      </c>
    </row>
    <row r="13" spans="2:8" ht="17.05" customHeight="1">
      <c r="B13" s="14" t="s">
        <v>153</v>
      </c>
      <c r="C13" s="16"/>
      <c r="D13" s="22">
        <f>C12</f>
        <v>1699765</v>
      </c>
      <c r="E13" s="17"/>
      <c r="F13" s="19"/>
      <c r="H13" s="86"/>
    </row>
    <row r="14" spans="2:8" ht="17.05" customHeight="1">
      <c r="B14" s="14" t="s">
        <v>154</v>
      </c>
      <c r="C14" s="16"/>
      <c r="D14" s="16"/>
      <c r="E14" s="17"/>
      <c r="F14" s="19"/>
    </row>
    <row r="15" spans="2:8" ht="17.05" customHeight="1">
      <c r="B15" s="14" t="s">
        <v>155</v>
      </c>
      <c r="C15" s="16"/>
      <c r="D15" s="16"/>
      <c r="E15" s="17"/>
      <c r="F15" s="19"/>
    </row>
    <row r="16" spans="2:8" ht="17.05" customHeight="1">
      <c r="B16" s="14" t="s">
        <v>156</v>
      </c>
      <c r="C16" s="20">
        <v>207900</v>
      </c>
      <c r="D16" s="16"/>
      <c r="E16" s="17"/>
      <c r="F16" s="19" t="s">
        <v>157</v>
      </c>
    </row>
    <row r="17" spans="2:6" ht="17.05" customHeight="1">
      <c r="B17" s="14" t="s">
        <v>158</v>
      </c>
      <c r="C17" s="21">
        <v>-131175</v>
      </c>
      <c r="D17" s="16"/>
      <c r="E17" s="17"/>
      <c r="F17" s="19" t="s">
        <v>159</v>
      </c>
    </row>
    <row r="18" spans="2:6" ht="17.05" customHeight="1">
      <c r="B18" s="14" t="s">
        <v>160</v>
      </c>
      <c r="C18" s="37">
        <v>76725</v>
      </c>
      <c r="D18" s="16"/>
      <c r="E18" s="17"/>
      <c r="F18" s="19"/>
    </row>
    <row r="19" spans="2:6" ht="17.05" customHeight="1">
      <c r="B19" s="14" t="s">
        <v>161</v>
      </c>
      <c r="C19" s="23"/>
      <c r="D19" s="22">
        <f>C18</f>
        <v>76725</v>
      </c>
      <c r="E19" s="17"/>
      <c r="F19" s="19"/>
    </row>
    <row r="20" spans="2:6" ht="17.05" customHeight="1">
      <c r="B20" s="14" t="s">
        <v>162</v>
      </c>
      <c r="C20" s="16"/>
      <c r="D20" s="16"/>
      <c r="E20" s="20">
        <f>D13+D19</f>
        <v>1776490</v>
      </c>
      <c r="F20" s="19"/>
    </row>
    <row r="21" spans="2:6" ht="17.05" customHeight="1">
      <c r="B21" s="83" t="s">
        <v>163</v>
      </c>
      <c r="C21" s="83"/>
      <c r="D21" s="83"/>
      <c r="E21" s="83"/>
      <c r="F21" s="19"/>
    </row>
    <row r="22" spans="2:6" ht="17.05" customHeight="1">
      <c r="B22" s="14" t="s">
        <v>164</v>
      </c>
      <c r="C22" s="16"/>
      <c r="D22" s="16"/>
      <c r="E22" s="17"/>
      <c r="F22" s="19"/>
    </row>
    <row r="23" spans="2:6" ht="17.05" customHeight="1">
      <c r="B23" s="14" t="s">
        <v>165</v>
      </c>
      <c r="C23" s="16"/>
      <c r="D23" s="21">
        <v>0</v>
      </c>
      <c r="E23" s="17"/>
      <c r="F23" s="19"/>
    </row>
    <row r="24" spans="2:6" ht="17.05" customHeight="1">
      <c r="B24" s="14" t="s">
        <v>166</v>
      </c>
      <c r="C24" s="16"/>
      <c r="D24" s="16"/>
      <c r="E24" s="22">
        <v>0</v>
      </c>
      <c r="F24" s="19"/>
    </row>
    <row r="25" spans="2:6" ht="17.05" customHeight="1">
      <c r="B25" s="14" t="s">
        <v>6</v>
      </c>
      <c r="C25" s="16"/>
      <c r="D25" s="16"/>
      <c r="E25" s="84"/>
      <c r="F25" s="19"/>
    </row>
    <row r="26" spans="2:6" ht="17.05" customHeight="1" thickBot="1">
      <c r="B26" s="14" t="s">
        <v>167</v>
      </c>
      <c r="C26" s="16"/>
      <c r="D26" s="16"/>
      <c r="E26" s="85">
        <f>E20-E24</f>
        <v>1776490</v>
      </c>
      <c r="F26" s="19"/>
    </row>
    <row r="27" spans="2:6" ht="17.05" customHeight="1" thickTop="1">
      <c r="B27" s="17"/>
      <c r="C27" s="16"/>
      <c r="D27" s="16"/>
      <c r="E27" s="17"/>
      <c r="F27" s="19"/>
    </row>
    <row r="28" spans="2:6" ht="17.05" customHeight="1">
      <c r="F28" s="19"/>
    </row>
    <row r="29" spans="2:6" ht="17.05" customHeight="1"/>
    <row r="30" spans="2:6" ht="17.05" customHeight="1"/>
    <row r="31" spans="2:6" ht="17.05" customHeight="1"/>
    <row r="32" spans="2:6" ht="17.05" customHeight="1"/>
    <row r="33" ht="17.05" customHeight="1"/>
    <row r="34" ht="17.05" customHeight="1"/>
    <row r="35" ht="17.05" customHeight="1"/>
    <row r="36" ht="17.05" customHeight="1"/>
    <row r="37" ht="17.05" customHeight="1"/>
    <row r="38" ht="17.05" customHeight="1"/>
    <row r="39" ht="17.05" customHeight="1"/>
    <row r="40" ht="17.05" customHeight="1"/>
    <row r="41" ht="17.05" customHeight="1"/>
    <row r="42" ht="17.05" customHeight="1"/>
  </sheetData>
  <mergeCells count="5">
    <mergeCell ref="B1:E1"/>
    <mergeCell ref="B3:C3"/>
    <mergeCell ref="B4:C4"/>
    <mergeCell ref="B5:E5"/>
    <mergeCell ref="B21:E21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活動計算書</vt:lpstr>
      <vt:lpstr> 貸借対照表</vt:lpstr>
      <vt:lpstr>財産目録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井手和夫</dc:creator>
  <cp:lastModifiedBy>井手和夫</cp:lastModifiedBy>
  <cp:lastPrinted>2019-06-17T10:58:41Z</cp:lastPrinted>
  <dcterms:created xsi:type="dcterms:W3CDTF">2019-06-17T10:34:24Z</dcterms:created>
  <dcterms:modified xsi:type="dcterms:W3CDTF">2019-06-17T11:01:38Z</dcterms:modified>
</cp:coreProperties>
</file>